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Deduction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<sst xmlns="http://schemas.openxmlformats.org/spreadsheetml/2006/main" count="281" uniqueCount="62">
  <si>
    <t>Tax Deduction Tracker</t>
  </si>
  <si>
    <t>by FinancialAha.com - Track deductible expenses year-round</t>
  </si>
  <si>
    <t>TOTAL DEDUCTIONS</t>
  </si>
  <si>
    <t>TOP CATEGORY</t>
  </si>
  <si>
    <t># ENTRIES</t>
  </si>
  <si>
    <t>AVG DEDUCTION</t>
  </si>
  <si>
    <t>Year-to-date total</t>
  </si>
  <si>
    <t>Highest spend area</t>
  </si>
  <si>
    <t>Logged deductions</t>
  </si>
  <si>
    <t>Per entry average</t>
  </si>
  <si>
    <t>Created with FinancialAha.com - Free financial tools and templates</t>
  </si>
  <si>
    <t>Get a premium spreadsheet from FinancialAha.com</t>
  </si>
  <si>
    <t>Category</t>
  </si>
  <si>
    <t>Medical</t>
  </si>
  <si>
    <t>Charity</t>
  </si>
  <si>
    <t>Business</t>
  </si>
  <si>
    <t>Education</t>
  </si>
  <si>
    <t>Home Office</t>
  </si>
  <si>
    <t>Other</t>
  </si>
  <si>
    <t/>
  </si>
  <si>
    <t>Log deductible expenses throughout the year.</t>
  </si>
  <si>
    <t>DEDUCTION LOG</t>
  </si>
  <si>
    <t>Date</t>
  </si>
  <si>
    <t>Description</t>
  </si>
  <si>
    <t>Amount</t>
  </si>
  <si>
    <t>Receipt?</t>
  </si>
  <si>
    <t>YTD Total</t>
  </si>
  <si>
    <t>Doctor visit copay</t>
  </si>
  <si>
    <t>Yes</t>
  </si>
  <si>
    <t>Home office desk</t>
  </si>
  <si>
    <t>Red Cross donation</t>
  </si>
  <si>
    <t>Online course - accounting</t>
  </si>
  <si>
    <t>Client lunch meeting</t>
  </si>
  <si>
    <t>Prescription medication</t>
  </si>
  <si>
    <t>Habitat for Humanity</t>
  </si>
  <si>
    <t>Business mileage - March</t>
  </si>
  <si>
    <t>No</t>
  </si>
  <si>
    <t>Internet (home office %)</t>
  </si>
  <si>
    <t>Professional conference</t>
  </si>
  <si>
    <t>Dental cleaning</t>
  </si>
  <si>
    <t>Church donation</t>
  </si>
  <si>
    <t>How to Use This Tracker</t>
  </si>
  <si>
    <t>Log tax-deductible expenses and keep receipts organized.</t>
  </si>
  <si>
    <t>GETTING STARTED</t>
  </si>
  <si>
    <t>1. Enter each deductible expense with date, description, and category</t>
  </si>
  <si>
    <t>2. Select the category from the dropdown list</t>
  </si>
  <si>
    <t>3. Mark whether you have a receipt on file</t>
  </si>
  <si>
    <t>4. The YTD total and Dashboard update automatically</t>
  </si>
  <si>
    <t>CATEGORIES</t>
  </si>
  <si>
    <t>Medical - health care costs, prescriptions, copays</t>
  </si>
  <si>
    <t>Charity - donations to qualified organizations</t>
  </si>
  <si>
    <t>Business - unreimbursed work expenses</t>
  </si>
  <si>
    <t>Education - courses, certifications, books</t>
  </si>
  <si>
    <t>Home Office - dedicated workspace costs</t>
  </si>
  <si>
    <t>Other - any other deductible expense</t>
  </si>
  <si>
    <t>TIPS</t>
  </si>
  <si>
    <t>Keep digital copies of all receipts.</t>
  </si>
  <si>
    <t>Log expenses as they happen to avoid missing deductions.</t>
  </si>
  <si>
    <t>Consult a tax professional for specific deduction rules.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</si>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</sst>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MM/DD/YYYY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Protection="1"/>
    <xf numFmtId="0" fontId="9" fillId="0" borderId="0" xfId="0" applyFont="1" applyAlignment="1" applyProtection="1">
      <alignment horizontal="left" vertical="center" wrapText="1" indent="1"/>
    </xf>
    <xf numFmtId="0" fontId="10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 indent="1"/>
    </xf>
    <xf numFmtId="165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164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 indent="1"/>
    </xf>
    <xf numFmtId="164" fontId="14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Deductions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Dashboard!$B$11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cat>
            <c:strRef>
              <c:f>Dashboard!$C$11:$H$11</c:f>
              <c:strCache>
                <c:ptCount val="6"/>
                <c:pt idx="0">
                  <c:v>Medical</c:v>
                </c:pt>
                <c:pt idx="1">
                  <c:v>Charity</c:v>
                </c:pt>
                <c:pt idx="2">
                  <c:v>Business</c:v>
                </c:pt>
                <c:pt idx="3">
                  <c:v>Education</c:v>
                </c:pt>
                <c:pt idx="4">
                  <c:v>Home Office</c:v>
                </c:pt>
                <c:pt idx="5">
                  <c:v>Other</c:v>
                </c:pt>
              </c:strCache>
            </c:strRef>
          </c:cat>
          <c:val>
            <c:numRef>
              <c:f>Dashboard!$C$12:$H$12</c:f>
              <c:numCache>
                <c:formatCode>$#,##0</c:formatCode>
                <c:ptCount val="6"/>
                <c:pt idx="0">
                  <c:v>250</c:v>
                </c:pt>
                <c:pt idx="1">
                  <c:v>450</c:v>
                </c:pt>
                <c:pt idx="2">
                  <c:v>249.75</c:v>
                </c:pt>
                <c:pt idx="3">
                  <c:v>404</c:v>
                </c:pt>
                <c:pt idx="4">
                  <c:v>394.99</c:v>
                </c:pt>
                <c:pt idx="5">
                  <c:v>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6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2" customWidth="1"/>
    <col min="3" max="3" width="16" customWidth="1"/>
    <col min="4" max="4" width="14" customWidth="1"/>
    <col min="5" max="5" width="10" customWidth="1"/>
    <col min="6" max="6" width="14" customWidth="1"/>
  </cols>
  <sheetData>
    <row r="1" ht="48" customHeight="1" spans="1:6" x14ac:dyDescent="0.25">
      <c r="A1" s="1" t="s">
        <v>0</v>
      </c>
      <c r="B1" s="1"/>
      <c r="C1" s="1"/>
      <c r="D1" s="1"/>
      <c r="E1" s="1"/>
      <c r="F1" s="1"/>
    </row>
    <row r="2" ht="24" customHeight="1" spans="1:6" x14ac:dyDescent="0.25">
      <c r="A2" s="10" t="s">
        <v>20</v>
      </c>
      <c r="B2" s="10"/>
      <c r="C2" s="10"/>
      <c r="D2" s="10"/>
      <c r="E2" s="10"/>
      <c r="F2" s="10"/>
    </row>
    <row r="3" ht="14" customHeight="1" x14ac:dyDescent="0.25"/>
    <row r="4" ht="28" customHeight="1" spans="1:6" x14ac:dyDescent="0.25">
      <c r="A4" s="11" t="s">
        <v>21</v>
      </c>
      <c r="B4" s="12"/>
      <c r="C4" s="12"/>
      <c r="D4" s="12"/>
      <c r="E4" s="12"/>
      <c r="F4" s="12"/>
    </row>
    <row r="5" ht="32" customHeight="1" spans="1:6" x14ac:dyDescent="0.25">
      <c r="A5" s="13" t="s">
        <v>22</v>
      </c>
      <c r="B5" s="14" t="s">
        <v>23</v>
      </c>
      <c r="C5" s="14" t="s">
        <v>12</v>
      </c>
      <c r="D5" s="13" t="s">
        <v>24</v>
      </c>
      <c r="E5" s="13" t="s">
        <v>25</v>
      </c>
      <c r="F5" s="13" t="s">
        <v>26</v>
      </c>
    </row>
    <row r="6" ht="26" customHeight="1" spans="1:6" x14ac:dyDescent="0.25">
      <c r="A6" s="15">
        <v>46037</v>
      </c>
      <c r="B6" s="16" t="s">
        <v>27</v>
      </c>
      <c r="C6" s="16" t="s">
        <v>13</v>
      </c>
      <c r="D6" s="17">
        <v>45</v>
      </c>
      <c r="E6" s="18" t="s">
        <v>28</v>
      </c>
      <c r="F6" s="19">
        <f>IF(D6="","",D6)</f>
        <v>45</v>
      </c>
    </row>
    <row r="7" ht="26" customHeight="1" spans="1:6" x14ac:dyDescent="0.25">
      <c r="A7" s="15">
        <v>46050</v>
      </c>
      <c r="B7" s="16" t="s">
        <v>29</v>
      </c>
      <c r="C7" s="16" t="s">
        <v>17</v>
      </c>
      <c r="D7" s="17">
        <v>349.99</v>
      </c>
      <c r="E7" s="18" t="s">
        <v>28</v>
      </c>
      <c r="F7" s="19">
        <f>IF(D7="","",F6+D7)</f>
        <v>394.99</v>
      </c>
    </row>
    <row r="8" ht="26" customHeight="1" spans="1:6" x14ac:dyDescent="0.25">
      <c r="A8" s="15">
        <v>46058</v>
      </c>
      <c r="B8" s="16" t="s">
        <v>30</v>
      </c>
      <c r="C8" s="16" t="s">
        <v>14</v>
      </c>
      <c r="D8" s="17">
        <v>200</v>
      </c>
      <c r="E8" s="18" t="s">
        <v>28</v>
      </c>
      <c r="F8" s="19">
        <f>IF(D8="","",F7+D8)</f>
        <v>594.99</v>
      </c>
    </row>
    <row r="9" ht="26" customHeight="1" spans="1:6" x14ac:dyDescent="0.25">
      <c r="A9" s="15">
        <v>46067</v>
      </c>
      <c r="B9" s="16" t="s">
        <v>31</v>
      </c>
      <c r="C9" s="16" t="s">
        <v>16</v>
      </c>
      <c r="D9" s="17">
        <v>129</v>
      </c>
      <c r="E9" s="18" t="s">
        <v>28</v>
      </c>
      <c r="F9" s="19">
        <f>IF(D9="","",F8+D9)</f>
        <v>723.99</v>
      </c>
    </row>
    <row r="10" ht="26" customHeight="1" spans="1:6" x14ac:dyDescent="0.25">
      <c r="A10" s="15">
        <v>46084</v>
      </c>
      <c r="B10" s="16" t="s">
        <v>32</v>
      </c>
      <c r="C10" s="16" t="s">
        <v>15</v>
      </c>
      <c r="D10" s="17">
        <v>62.5</v>
      </c>
      <c r="E10" s="18" t="s">
        <v>28</v>
      </c>
      <c r="F10" s="19">
        <f>IF(D10="","",F9+D10)</f>
        <v>786.49</v>
      </c>
    </row>
    <row r="11" ht="26" customHeight="1" spans="1:6" x14ac:dyDescent="0.25">
      <c r="A11" s="15">
        <v>46101</v>
      </c>
      <c r="B11" s="16" t="s">
        <v>33</v>
      </c>
      <c r="C11" s="16" t="s">
        <v>13</v>
      </c>
      <c r="D11" s="17">
        <v>85</v>
      </c>
      <c r="E11" s="18" t="s">
        <v>28</v>
      </c>
      <c r="F11" s="19">
        <f>IF(D11="","",F10+D11)</f>
        <v>871.49</v>
      </c>
    </row>
    <row r="12" ht="26" customHeight="1" spans="1:6" x14ac:dyDescent="0.25">
      <c r="A12" s="15">
        <v>46113</v>
      </c>
      <c r="B12" s="16" t="s">
        <v>34</v>
      </c>
      <c r="C12" s="16" t="s">
        <v>14</v>
      </c>
      <c r="D12" s="17">
        <v>150</v>
      </c>
      <c r="E12" s="18" t="s">
        <v>28</v>
      </c>
      <c r="F12" s="19">
        <f>IF(D12="","",F11+D12)</f>
        <v>1021.49</v>
      </c>
    </row>
    <row r="13" ht="26" customHeight="1" spans="1:6" x14ac:dyDescent="0.25">
      <c r="A13" s="15">
        <v>46127</v>
      </c>
      <c r="B13" s="16" t="s">
        <v>35</v>
      </c>
      <c r="C13" s="16" t="s">
        <v>15</v>
      </c>
      <c r="D13" s="17">
        <v>187.25</v>
      </c>
      <c r="E13" s="18" t="s">
        <v>36</v>
      </c>
      <c r="F13" s="19">
        <f>IF(D13="","",F12+D13)</f>
        <v>1208.74</v>
      </c>
    </row>
    <row r="14" ht="26" customHeight="1" spans="1:6" x14ac:dyDescent="0.25">
      <c r="A14" s="15">
        <v>46150</v>
      </c>
      <c r="B14" s="16" t="s">
        <v>37</v>
      </c>
      <c r="C14" s="16" t="s">
        <v>17</v>
      </c>
      <c r="D14" s="17">
        <v>45</v>
      </c>
      <c r="E14" s="18" t="s">
        <v>28</v>
      </c>
      <c r="F14" s="19">
        <f>IF(D14="","",F13+D14)</f>
        <v>1253.74</v>
      </c>
    </row>
    <row r="15" ht="26" customHeight="1" spans="1:6" x14ac:dyDescent="0.25">
      <c r="A15" s="15">
        <v>46164</v>
      </c>
      <c r="B15" s="16" t="s">
        <v>38</v>
      </c>
      <c r="C15" s="16" t="s">
        <v>16</v>
      </c>
      <c r="D15" s="17">
        <v>275</v>
      </c>
      <c r="E15" s="18" t="s">
        <v>28</v>
      </c>
      <c r="F15" s="19">
        <f>IF(D15="","",F14+D15)</f>
        <v>1528.74</v>
      </c>
    </row>
    <row r="16" ht="26" customHeight="1" spans="1:6" x14ac:dyDescent="0.25">
      <c r="A16" s="15">
        <v>46183</v>
      </c>
      <c r="B16" s="16" t="s">
        <v>39</v>
      </c>
      <c r="C16" s="16" t="s">
        <v>13</v>
      </c>
      <c r="D16" s="17">
        <v>120</v>
      </c>
      <c r="E16" s="18" t="s">
        <v>28</v>
      </c>
      <c r="F16" s="19">
        <f>IF(D16="","",F15+D16)</f>
        <v>1648.74</v>
      </c>
    </row>
    <row r="17" ht="26" customHeight="1" spans="1:6" x14ac:dyDescent="0.25">
      <c r="A17" s="15">
        <v>46203</v>
      </c>
      <c r="B17" s="16" t="s">
        <v>40</v>
      </c>
      <c r="C17" s="16" t="s">
        <v>14</v>
      </c>
      <c r="D17" s="17">
        <v>100</v>
      </c>
      <c r="E17" s="18" t="s">
        <v>28</v>
      </c>
      <c r="F17" s="19">
        <f>IF(D17="","",F16+D17)</f>
        <v>1748.74</v>
      </c>
    </row>
    <row r="18" ht="26" customHeight="1" spans="1:6" x14ac:dyDescent="0.25">
      <c r="A18" s="15" t="s">
        <v>19</v>
      </c>
      <c r="B18" s="16" t="s">
        <v>19</v>
      </c>
      <c r="C18" s="16" t="s">
        <v>19</v>
      </c>
      <c r="D18" s="17" t="s">
        <v>19</v>
      </c>
      <c r="E18" s="18" t="s">
        <v>19</v>
      </c>
      <c r="F18" s="19" t="str">
        <f>IF(D18="","",F17+D18)</f>
        <v> </v>
      </c>
    </row>
    <row r="19" ht="26" customHeight="1" spans="1:6" x14ac:dyDescent="0.25">
      <c r="A19" s="15" t="s">
        <v>19</v>
      </c>
      <c r="B19" s="16" t="s">
        <v>19</v>
      </c>
      <c r="C19" s="16" t="s">
        <v>19</v>
      </c>
      <c r="D19" s="17" t="s">
        <v>19</v>
      </c>
      <c r="E19" s="18" t="s">
        <v>19</v>
      </c>
      <c r="F19" s="19" t="str">
        <f>IF(D19="","",F18+D19)</f>
        <v> </v>
      </c>
    </row>
    <row r="20" ht="26" customHeight="1" spans="1:6" x14ac:dyDescent="0.25">
      <c r="A20" s="15" t="s">
        <v>19</v>
      </c>
      <c r="B20" s="16" t="s">
        <v>19</v>
      </c>
      <c r="C20" s="16" t="s">
        <v>19</v>
      </c>
      <c r="D20" s="17" t="s">
        <v>19</v>
      </c>
      <c r="E20" s="18" t="s">
        <v>19</v>
      </c>
      <c r="F20" s="19" t="str">
        <f>IF(D20="","",F19+D20)</f>
        <v> </v>
      </c>
    </row>
    <row r="21" ht="26" customHeight="1" spans="1:6" x14ac:dyDescent="0.25">
      <c r="A21" s="15" t="s">
        <v>19</v>
      </c>
      <c r="B21" s="16" t="s">
        <v>19</v>
      </c>
      <c r="C21" s="16" t="s">
        <v>19</v>
      </c>
      <c r="D21" s="17" t="s">
        <v>19</v>
      </c>
      <c r="E21" s="18" t="s">
        <v>19</v>
      </c>
      <c r="F21" s="19" t="str">
        <f>IF(D21="","",F20+D21)</f>
        <v> </v>
      </c>
    </row>
    <row r="22" ht="26" customHeight="1" spans="1:6" x14ac:dyDescent="0.25">
      <c r="A22" s="15" t="s">
        <v>19</v>
      </c>
      <c r="B22" s="16" t="s">
        <v>19</v>
      </c>
      <c r="C22" s="16" t="s">
        <v>19</v>
      </c>
      <c r="D22" s="17" t="s">
        <v>19</v>
      </c>
      <c r="E22" s="18" t="s">
        <v>19</v>
      </c>
      <c r="F22" s="19" t="str">
        <f>IF(D22="","",F21+D22)</f>
        <v> </v>
      </c>
    </row>
    <row r="23" ht="26" customHeight="1" spans="1:6" x14ac:dyDescent="0.25">
      <c r="A23" s="15" t="s">
        <v>19</v>
      </c>
      <c r="B23" s="16" t="s">
        <v>19</v>
      </c>
      <c r="C23" s="16" t="s">
        <v>19</v>
      </c>
      <c r="D23" s="17" t="s">
        <v>19</v>
      </c>
      <c r="E23" s="18" t="s">
        <v>19</v>
      </c>
      <c r="F23" s="19" t="str">
        <f>IF(D23="","",F22+D23)</f>
        <v> </v>
      </c>
    </row>
    <row r="24" ht="26" customHeight="1" spans="1:6" x14ac:dyDescent="0.25">
      <c r="A24" s="15" t="s">
        <v>19</v>
      </c>
      <c r="B24" s="16" t="s">
        <v>19</v>
      </c>
      <c r="C24" s="16" t="s">
        <v>19</v>
      </c>
      <c r="D24" s="17" t="s">
        <v>19</v>
      </c>
      <c r="E24" s="18" t="s">
        <v>19</v>
      </c>
      <c r="F24" s="19" t="str">
        <f>IF(D24="","",F23+D24)</f>
        <v> </v>
      </c>
    </row>
    <row r="25" ht="26" customHeight="1" spans="1:6" x14ac:dyDescent="0.25">
      <c r="A25" s="15" t="s">
        <v>19</v>
      </c>
      <c r="B25" s="16" t="s">
        <v>19</v>
      </c>
      <c r="C25" s="16" t="s">
        <v>19</v>
      </c>
      <c r="D25" s="17" t="s">
        <v>19</v>
      </c>
      <c r="E25" s="18" t="s">
        <v>19</v>
      </c>
      <c r="F25" s="19" t="str">
        <f>IF(D25="","",F24+D25)</f>
        <v> </v>
      </c>
    </row>
    <row r="26" ht="26" customHeight="1" spans="1:6" x14ac:dyDescent="0.25">
      <c r="A26" s="15" t="s">
        <v>19</v>
      </c>
      <c r="B26" s="16" t="s">
        <v>19</v>
      </c>
      <c r="C26" s="16" t="s">
        <v>19</v>
      </c>
      <c r="D26" s="17" t="s">
        <v>19</v>
      </c>
      <c r="E26" s="18" t="s">
        <v>19</v>
      </c>
      <c r="F26" s="19" t="str">
        <f>IF(D26="","",F25+D26)</f>
        <v> </v>
      </c>
    </row>
    <row r="27" ht="26" customHeight="1" spans="1:6" x14ac:dyDescent="0.25">
      <c r="A27" s="15" t="s">
        <v>19</v>
      </c>
      <c r="B27" s="16" t="s">
        <v>19</v>
      </c>
      <c r="C27" s="16" t="s">
        <v>19</v>
      </c>
      <c r="D27" s="17" t="s">
        <v>19</v>
      </c>
      <c r="E27" s="18" t="s">
        <v>19</v>
      </c>
      <c r="F27" s="19" t="str">
        <f>IF(D27="","",F26+D27)</f>
        <v> </v>
      </c>
    </row>
    <row r="28" ht="26" customHeight="1" spans="1:6" x14ac:dyDescent="0.25">
      <c r="A28" s="15" t="s">
        <v>19</v>
      </c>
      <c r="B28" s="16" t="s">
        <v>19</v>
      </c>
      <c r="C28" s="16" t="s">
        <v>19</v>
      </c>
      <c r="D28" s="17" t="s">
        <v>19</v>
      </c>
      <c r="E28" s="18" t="s">
        <v>19</v>
      </c>
      <c r="F28" s="19" t="str">
        <f>IF(D28="","",F27+D28)</f>
        <v> </v>
      </c>
    </row>
    <row r="29" ht="26" customHeight="1" spans="1:6" x14ac:dyDescent="0.25">
      <c r="A29" s="15" t="s">
        <v>19</v>
      </c>
      <c r="B29" s="16" t="s">
        <v>19</v>
      </c>
      <c r="C29" s="16" t="s">
        <v>19</v>
      </c>
      <c r="D29" s="17" t="s">
        <v>19</v>
      </c>
      <c r="E29" s="18" t="s">
        <v>19</v>
      </c>
      <c r="F29" s="19" t="str">
        <f>IF(D29="","",F28+D29)</f>
        <v> </v>
      </c>
    </row>
    <row r="30" ht="26" customHeight="1" spans="1:6" x14ac:dyDescent="0.25">
      <c r="A30" s="15" t="s">
        <v>19</v>
      </c>
      <c r="B30" s="16" t="s">
        <v>19</v>
      </c>
      <c r="C30" s="16" t="s">
        <v>19</v>
      </c>
      <c r="D30" s="17" t="s">
        <v>19</v>
      </c>
      <c r="E30" s="18" t="s">
        <v>19</v>
      </c>
      <c r="F30" s="19" t="str">
        <f>IF(D30="","",F29+D30)</f>
        <v> </v>
      </c>
    </row>
    <row r="31" ht="26" customHeight="1" spans="1:6" x14ac:dyDescent="0.25">
      <c r="A31" s="15" t="s">
        <v>19</v>
      </c>
      <c r="B31" s="16" t="s">
        <v>19</v>
      </c>
      <c r="C31" s="16" t="s">
        <v>19</v>
      </c>
      <c r="D31" s="17" t="s">
        <v>19</v>
      </c>
      <c r="E31" s="18" t="s">
        <v>19</v>
      </c>
      <c r="F31" s="19" t="str">
        <f>IF(D31="","",F30+D31)</f>
        <v> </v>
      </c>
    </row>
    <row r="32" ht="26" customHeight="1" spans="1:6" x14ac:dyDescent="0.25">
      <c r="A32" s="15" t="s">
        <v>19</v>
      </c>
      <c r="B32" s="16" t="s">
        <v>19</v>
      </c>
      <c r="C32" s="16" t="s">
        <v>19</v>
      </c>
      <c r="D32" s="17" t="s">
        <v>19</v>
      </c>
      <c r="E32" s="18" t="s">
        <v>19</v>
      </c>
      <c r="F32" s="19" t="str">
        <f>IF(D32="","",F31+D32)</f>
        <v> </v>
      </c>
    </row>
    <row r="33" ht="26" customHeight="1" spans="1:6" x14ac:dyDescent="0.25">
      <c r="A33" s="15" t="s">
        <v>19</v>
      </c>
      <c r="B33" s="16" t="s">
        <v>19</v>
      </c>
      <c r="C33" s="16" t="s">
        <v>19</v>
      </c>
      <c r="D33" s="17" t="s">
        <v>19</v>
      </c>
      <c r="E33" s="18" t="s">
        <v>19</v>
      </c>
      <c r="F33" s="19" t="str">
        <f>IF(D33="","",F32+D33)</f>
        <v> </v>
      </c>
    </row>
    <row r="34" ht="26" customHeight="1" spans="1:6" x14ac:dyDescent="0.25">
      <c r="A34" s="15" t="s">
        <v>19</v>
      </c>
      <c r="B34" s="16" t="s">
        <v>19</v>
      </c>
      <c r="C34" s="16" t="s">
        <v>19</v>
      </c>
      <c r="D34" s="17" t="s">
        <v>19</v>
      </c>
      <c r="E34" s="18" t="s">
        <v>19</v>
      </c>
      <c r="F34" s="19" t="str">
        <f>IF(D34="","",F33+D34)</f>
        <v> </v>
      </c>
    </row>
    <row r="35" ht="26" customHeight="1" spans="1:6" x14ac:dyDescent="0.25">
      <c r="A35" s="15" t="s">
        <v>19</v>
      </c>
      <c r="B35" s="16" t="s">
        <v>19</v>
      </c>
      <c r="C35" s="16" t="s">
        <v>19</v>
      </c>
      <c r="D35" s="17" t="s">
        <v>19</v>
      </c>
      <c r="E35" s="18" t="s">
        <v>19</v>
      </c>
      <c r="F35" s="19" t="str">
        <f>IF(D35="","",F34+D35)</f>
        <v> </v>
      </c>
    </row>
    <row r="36" ht="26" customHeight="1" spans="1:6" x14ac:dyDescent="0.25">
      <c r="A36" s="15" t="s">
        <v>19</v>
      </c>
      <c r="B36" s="16" t="s">
        <v>19</v>
      </c>
      <c r="C36" s="16" t="s">
        <v>19</v>
      </c>
      <c r="D36" s="17" t="s">
        <v>19</v>
      </c>
      <c r="E36" s="18" t="s">
        <v>19</v>
      </c>
      <c r="F36" s="19" t="str">
        <f>IF(D36="","",F35+D36)</f>
        <v> </v>
      </c>
    </row>
    <row r="37" ht="26" customHeight="1" spans="1:6" x14ac:dyDescent="0.25">
      <c r="A37" s="15" t="s">
        <v>19</v>
      </c>
      <c r="B37" s="16" t="s">
        <v>19</v>
      </c>
      <c r="C37" s="16" t="s">
        <v>19</v>
      </c>
      <c r="D37" s="17" t="s">
        <v>19</v>
      </c>
      <c r="E37" s="18" t="s">
        <v>19</v>
      </c>
      <c r="F37" s="19" t="str">
        <f>IF(D37="","",F36+D37)</f>
        <v> </v>
      </c>
    </row>
    <row r="38" ht="26" customHeight="1" spans="1:6" x14ac:dyDescent="0.25">
      <c r="A38" s="15" t="s">
        <v>19</v>
      </c>
      <c r="B38" s="16" t="s">
        <v>19</v>
      </c>
      <c r="C38" s="16" t="s">
        <v>19</v>
      </c>
      <c r="D38" s="17" t="s">
        <v>19</v>
      </c>
      <c r="E38" s="18" t="s">
        <v>19</v>
      </c>
      <c r="F38" s="19" t="str">
        <f>IF(D38="","",F37+D38)</f>
        <v> </v>
      </c>
    </row>
    <row r="39" ht="26" customHeight="1" spans="1:6" x14ac:dyDescent="0.25">
      <c r="A39" s="15" t="s">
        <v>19</v>
      </c>
      <c r="B39" s="16" t="s">
        <v>19</v>
      </c>
      <c r="C39" s="16" t="s">
        <v>19</v>
      </c>
      <c r="D39" s="17" t="s">
        <v>19</v>
      </c>
      <c r="E39" s="18" t="s">
        <v>19</v>
      </c>
      <c r="F39" s="19" t="str">
        <f>IF(D39="","",F38+D39)</f>
        <v> </v>
      </c>
    </row>
    <row r="40" ht="26" customHeight="1" spans="1:6" x14ac:dyDescent="0.25">
      <c r="A40" s="15" t="s">
        <v>19</v>
      </c>
      <c r="B40" s="16" t="s">
        <v>19</v>
      </c>
      <c r="C40" s="16" t="s">
        <v>19</v>
      </c>
      <c r="D40" s="17" t="s">
        <v>19</v>
      </c>
      <c r="E40" s="18" t="s">
        <v>19</v>
      </c>
      <c r="F40" s="19" t="str">
        <f>IF(D40="","",F39+D40)</f>
        <v> </v>
      </c>
    </row>
    <row r="41" ht="26" customHeight="1" spans="1:6" x14ac:dyDescent="0.25">
      <c r="A41" s="15" t="s">
        <v>19</v>
      </c>
      <c r="B41" s="16" t="s">
        <v>19</v>
      </c>
      <c r="C41" s="16" t="s">
        <v>19</v>
      </c>
      <c r="D41" s="17" t="s">
        <v>19</v>
      </c>
      <c r="E41" s="18" t="s">
        <v>19</v>
      </c>
      <c r="F41" s="19" t="str">
        <f>IF(D41="","",F40+D41)</f>
        <v> </v>
      </c>
    </row>
    <row r="42" ht="26" customHeight="1" spans="1:6" x14ac:dyDescent="0.25">
      <c r="A42" s="15" t="s">
        <v>19</v>
      </c>
      <c r="B42" s="16" t="s">
        <v>19</v>
      </c>
      <c r="C42" s="16" t="s">
        <v>19</v>
      </c>
      <c r="D42" s="17" t="s">
        <v>19</v>
      </c>
      <c r="E42" s="18" t="s">
        <v>19</v>
      </c>
      <c r="F42" s="19" t="str">
        <f>IF(D42="","",F41+D42)</f>
        <v> </v>
      </c>
    </row>
    <row r="43" ht="26" customHeight="1" spans="1:6" x14ac:dyDescent="0.25">
      <c r="A43" s="15" t="s">
        <v>19</v>
      </c>
      <c r="B43" s="16" t="s">
        <v>19</v>
      </c>
      <c r="C43" s="16" t="s">
        <v>19</v>
      </c>
      <c r="D43" s="17" t="s">
        <v>19</v>
      </c>
      <c r="E43" s="18" t="s">
        <v>19</v>
      </c>
      <c r="F43" s="19" t="str">
        <f>IF(D43="","",F42+D43)</f>
        <v> </v>
      </c>
    </row>
    <row r="44" ht="26" customHeight="1" spans="1:6" x14ac:dyDescent="0.25">
      <c r="A44" s="15" t="s">
        <v>19</v>
      </c>
      <c r="B44" s="16" t="s">
        <v>19</v>
      </c>
      <c r="C44" s="16" t="s">
        <v>19</v>
      </c>
      <c r="D44" s="17" t="s">
        <v>19</v>
      </c>
      <c r="E44" s="18" t="s">
        <v>19</v>
      </c>
      <c r="F44" s="19" t="str">
        <f>IF(D44="","",F43+D44)</f>
        <v> </v>
      </c>
    </row>
    <row r="45" ht="26" customHeight="1" spans="1:6" x14ac:dyDescent="0.25">
      <c r="A45" s="15" t="s">
        <v>19</v>
      </c>
      <c r="B45" s="16" t="s">
        <v>19</v>
      </c>
      <c r="C45" s="16" t="s">
        <v>19</v>
      </c>
      <c r="D45" s="17" t="s">
        <v>19</v>
      </c>
      <c r="E45" s="18" t="s">
        <v>19</v>
      </c>
      <c r="F45" s="19" t="str">
        <f>IF(D45="","",F44+D45)</f>
        <v> </v>
      </c>
    </row>
    <row r="46" ht="26" customHeight="1" spans="1:6" x14ac:dyDescent="0.25">
      <c r="A46" s="15" t="s">
        <v>19</v>
      </c>
      <c r="B46" s="16" t="s">
        <v>19</v>
      </c>
      <c r="C46" s="16" t="s">
        <v>19</v>
      </c>
      <c r="D46" s="17" t="s">
        <v>19</v>
      </c>
      <c r="E46" s="18" t="s">
        <v>19</v>
      </c>
      <c r="F46" s="19" t="str">
        <f>IF(D46="","",F45+D46)</f>
        <v> </v>
      </c>
    </row>
    <row r="47" ht="26" customHeight="1" spans="1:6" x14ac:dyDescent="0.25">
      <c r="A47" s="15" t="s">
        <v>19</v>
      </c>
      <c r="B47" s="16" t="s">
        <v>19</v>
      </c>
      <c r="C47" s="16" t="s">
        <v>19</v>
      </c>
      <c r="D47" s="17" t="s">
        <v>19</v>
      </c>
      <c r="E47" s="18" t="s">
        <v>19</v>
      </c>
      <c r="F47" s="19" t="str">
        <f>IF(D47="","",F46+D47)</f>
        <v> </v>
      </c>
    </row>
    <row r="48" ht="26" customHeight="1" spans="1:6" x14ac:dyDescent="0.25">
      <c r="A48" s="15" t="s">
        <v>19</v>
      </c>
      <c r="B48" s="16" t="s">
        <v>19</v>
      </c>
      <c r="C48" s="16" t="s">
        <v>19</v>
      </c>
      <c r="D48" s="17" t="s">
        <v>19</v>
      </c>
      <c r="E48" s="18" t="s">
        <v>19</v>
      </c>
      <c r="F48" s="19" t="str">
        <f>IF(D48="","",F47+D48)</f>
        <v> </v>
      </c>
    </row>
    <row r="49" ht="26" customHeight="1" spans="1:6" x14ac:dyDescent="0.25">
      <c r="A49" s="15" t="s">
        <v>19</v>
      </c>
      <c r="B49" s="16" t="s">
        <v>19</v>
      </c>
      <c r="C49" s="16" t="s">
        <v>19</v>
      </c>
      <c r="D49" s="17" t="s">
        <v>19</v>
      </c>
      <c r="E49" s="18" t="s">
        <v>19</v>
      </c>
      <c r="F49" s="19" t="str">
        <f>IF(D49="","",F48+D49)</f>
        <v> </v>
      </c>
    </row>
    <row r="50" ht="26" customHeight="1" spans="1:6" x14ac:dyDescent="0.25">
      <c r="A50" s="15" t="s">
        <v>19</v>
      </c>
      <c r="B50" s="16" t="s">
        <v>19</v>
      </c>
      <c r="C50" s="16" t="s">
        <v>19</v>
      </c>
      <c r="D50" s="17" t="s">
        <v>19</v>
      </c>
      <c r="E50" s="18" t="s">
        <v>19</v>
      </c>
      <c r="F50" s="19" t="str">
        <f>IF(D50="","",F49+D50)</f>
        <v> </v>
      </c>
    </row>
    <row r="51" ht="26" customHeight="1" spans="1:6" x14ac:dyDescent="0.25">
      <c r="A51" s="15" t="s">
        <v>19</v>
      </c>
      <c r="B51" s="16" t="s">
        <v>19</v>
      </c>
      <c r="C51" s="16" t="s">
        <v>19</v>
      </c>
      <c r="D51" s="17" t="s">
        <v>19</v>
      </c>
      <c r="E51" s="18" t="s">
        <v>19</v>
      </c>
      <c r="F51" s="19" t="str">
        <f>IF(D51="","",F50+D51)</f>
        <v> </v>
      </c>
    </row>
    <row r="52" ht="26" customHeight="1" spans="1:6" x14ac:dyDescent="0.25">
      <c r="A52" s="15" t="s">
        <v>19</v>
      </c>
      <c r="B52" s="16" t="s">
        <v>19</v>
      </c>
      <c r="C52" s="16" t="s">
        <v>19</v>
      </c>
      <c r="D52" s="17" t="s">
        <v>19</v>
      </c>
      <c r="E52" s="18" t="s">
        <v>19</v>
      </c>
      <c r="F52" s="19" t="str">
        <f>IF(D52="","",F51+D52)</f>
        <v> </v>
      </c>
    </row>
    <row r="53" ht="26" customHeight="1" spans="1:6" x14ac:dyDescent="0.25">
      <c r="A53" s="15" t="s">
        <v>19</v>
      </c>
      <c r="B53" s="16" t="s">
        <v>19</v>
      </c>
      <c r="C53" s="16" t="s">
        <v>19</v>
      </c>
      <c r="D53" s="17" t="s">
        <v>19</v>
      </c>
      <c r="E53" s="18" t="s">
        <v>19</v>
      </c>
      <c r="F53" s="19" t="str">
        <f>IF(D53="","",F52+D53)</f>
        <v> </v>
      </c>
    </row>
    <row r="54" ht="26" customHeight="1" spans="1:6" x14ac:dyDescent="0.25">
      <c r="A54" s="15" t="s">
        <v>19</v>
      </c>
      <c r="B54" s="16" t="s">
        <v>19</v>
      </c>
      <c r="C54" s="16" t="s">
        <v>19</v>
      </c>
      <c r="D54" s="17" t="s">
        <v>19</v>
      </c>
      <c r="E54" s="18" t="s">
        <v>19</v>
      </c>
      <c r="F54" s="19" t="str">
        <f>IF(D54="","",F53+D54)</f>
        <v> </v>
      </c>
    </row>
    <row r="55" ht="26" customHeight="1" spans="1:6" x14ac:dyDescent="0.25">
      <c r="A55" s="15" t="s">
        <v>19</v>
      </c>
      <c r="B55" s="16" t="s">
        <v>19</v>
      </c>
      <c r="C55" s="16" t="s">
        <v>19</v>
      </c>
      <c r="D55" s="17" t="s">
        <v>19</v>
      </c>
      <c r="E55" s="18" t="s">
        <v>19</v>
      </c>
      <c r="F55" s="19" t="str">
        <f>IF(D55="","",F54+D55)</f>
        <v> </v>
      </c>
    </row>
    <row r="56" ht="6" customHeight="1" x14ac:dyDescent="0.25"/>
    <row r="57" ht="26" customHeight="1" spans="1:4" x14ac:dyDescent="0.25">
      <c r="A57" s="20" t="s">
        <v>2</v>
      </c>
      <c r="B57" s="20"/>
      <c r="C57" s="20"/>
      <c r="D57" s="21">
        <f>SUM(D6:D55)</f>
        <v>1748.74</v>
      </c>
    </row>
    <row r="58" ht="8" customHeight="1" x14ac:dyDescent="0.25"/>
    <row r="59" ht="6" customHeight="1" x14ac:dyDescent="0.25"/>
    <row r="60" ht="20" customHeight="1" spans="1:6" x14ac:dyDescent="0.25">
      <c r="A60" s="7" t="s">
        <v>10</v>
      </c>
      <c r="B60" s="7"/>
      <c r="C60" s="7"/>
      <c r="D60" s="7"/>
      <c r="E60" s="7"/>
      <c r="F60" s="7"/>
    </row>
    <row r="61" ht="20" customHeight="1" spans="1:6" x14ac:dyDescent="0.25">
      <c r="A61" s="8" t="s">
        <v>11</v>
      </c>
      <c r="B61" s="8"/>
      <c r="C61" s="8"/>
      <c r="D61" s="8"/>
      <c r="E61" s="8"/>
      <c r="F61" s="8"/>
    </row>
  </sheetData>
  <sheetProtection sheet="1"/>
  <mergeCells count="5">
    <mergeCell ref="A1:F1"/>
    <mergeCell ref="A2:F2"/>
    <mergeCell ref="A57:C57"/>
    <mergeCell ref="A60:F60"/>
    <mergeCell ref="A61:F61"/>
  </mergeCells>
  <dataValidations count="4">
    <dataValidation type="list" sqref="C10:C55">
      <formula1>"Medical,Charity,Business,Education,Home Office,Other"</formula1>
    </dataValidation>
    <dataValidation type="list" sqref="C6:C55">
      <formula1>"Medical,Charity,Business,Education,Home Office,Other"</formula1>
    </dataValidation>
    <dataValidation type="list" sqref="E10:E55">
      <formula1>"Yes,No"</formula1>
    </dataValidation>
    <dataValidation type="list" sqref="E6:E55">
      <formula1>"Yes,No"</formula1>
    </dataValidation>
  </dataValidations>
  <hyperlinks>
    <hyperlink ref="A6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1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'Deductions'!D57</f>
        <v>1748.74</v>
      </c>
      <c r="C5" s="4"/>
      <c r="D5" s="5" t="str">
        <f>"Charity"</f>
        <v>Charity</v>
      </c>
      <c r="E5" s="5"/>
      <c r="F5" s="5">
        <f>COUNTIF('Deductions'!A6:A55,"&lt;&gt;")</f>
        <v>12</v>
      </c>
      <c r="G5" s="5"/>
      <c r="H5" s="4">
        <f>IF(COUNTIF('Deductions'!A6:A55,"&lt;&gt;")=0,0,'Deductions'!D57/COUNTIF('Deductions'!A6:A55,"&lt;&gt;"))</f>
        <v>145.73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8" customHeight="1" x14ac:dyDescent="0.25"/>
    <row r="8" ht="6" customHeight="1" x14ac:dyDescent="0.25"/>
    <row r="9" ht="20" customHeight="1" spans="1:8" x14ac:dyDescent="0.25">
      <c r="A9" s="7" t="s">
        <v>10</v>
      </c>
      <c r="B9" s="7"/>
      <c r="C9" s="7"/>
      <c r="D9" s="7"/>
      <c r="E9" s="7"/>
      <c r="F9" s="7"/>
      <c r="G9" s="7"/>
      <c r="H9" s="7"/>
    </row>
    <row r="10" ht="20" customHeight="1" spans="1:8" x14ac:dyDescent="0.25">
      <c r="A10" s="8" t="s">
        <v>11</v>
      </c>
      <c r="B10" s="8"/>
      <c r="C10" s="8"/>
      <c r="D10" s="8"/>
      <c r="E10" s="8"/>
      <c r="F10" s="8"/>
      <c r="G10" s="8"/>
      <c r="H10" s="8"/>
    </row>
    <row r="11" ht="1" customHeight="1" spans="2:8" x14ac:dyDescent="0.25">
      <c r="B11" s="9" t="s">
        <v>12</v>
      </c>
      <c r="C11" s="9" t="s">
        <v>13</v>
      </c>
      <c r="D11" s="9" t="s">
        <v>14</v>
      </c>
      <c r="E11" s="9" t="s">
        <v>15</v>
      </c>
      <c r="F11" s="9" t="s">
        <v>16</v>
      </c>
      <c r="G11" s="9" t="s">
        <v>17</v>
      </c>
      <c r="H11" s="9" t="s">
        <v>18</v>
      </c>
    </row>
    <row r="12" ht="1" customHeight="1" spans="2:8" x14ac:dyDescent="0.25">
      <c r="B12" s="9" t="s">
        <v>19</v>
      </c>
      <c r="C12" s="9">
        <f>SUMIF('Deductions'!C6:C55,"Medical",'Deductions'!D6:D55)</f>
        <v>250</v>
      </c>
      <c r="D12" s="9">
        <f>SUMIF('Deductions'!C6:C55,"Charity",'Deductions'!D6:D55)</f>
        <v>450</v>
      </c>
      <c r="E12" s="9">
        <f>SUMIF('Deductions'!C6:C55,"Business",'Deductions'!D6:D55)</f>
        <v>249.75</v>
      </c>
      <c r="F12" s="9">
        <f>SUMIF('Deductions'!C6:C55,"Education",'Deductions'!D6:D55)</f>
        <v>404</v>
      </c>
      <c r="G12" s="9">
        <f>SUMIF('Deductions'!C6:C55,"Home Office",'Deductions'!D6:D55)</f>
        <v>394.99</v>
      </c>
      <c r="H12" s="9">
        <f>SUMIF('Deductions'!C6:C55,"Other",'Deductions'!D6:D55)</f>
        <v>0.0001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9:H9"/>
    <mergeCell ref="A10:H10"/>
  </mergeCells>
  <hyperlinks>
    <hyperlink ref="A1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41</v>
      </c>
    </row>
    <row r="2" ht="20" customHeight="1" spans="2:2" x14ac:dyDescent="0.25">
      <c r="B2" s="23" t="s">
        <v>42</v>
      </c>
    </row>
    <row r="3" ht="16" customHeight="1" x14ac:dyDescent="0.25"/>
    <row r="4" ht="28" customHeight="1" spans="2:2" x14ac:dyDescent="0.25">
      <c r="B4" s="24" t="s">
        <v>43</v>
      </c>
    </row>
    <row r="5" ht="24" customHeight="1" spans="2:2" x14ac:dyDescent="0.25">
      <c r="B5" s="25" t="s">
        <v>44</v>
      </c>
    </row>
    <row r="6" ht="24" customHeight="1" spans="2:2" x14ac:dyDescent="0.25">
      <c r="B6" s="25" t="s">
        <v>45</v>
      </c>
    </row>
    <row r="7" ht="24" customHeight="1" spans="2:2" x14ac:dyDescent="0.25">
      <c r="B7" s="25" t="s">
        <v>46</v>
      </c>
    </row>
    <row r="8" ht="24" customHeight="1" spans="2:2" x14ac:dyDescent="0.25">
      <c r="B8" s="25" t="s">
        <v>47</v>
      </c>
    </row>
    <row r="9" ht="12" customHeight="1" x14ac:dyDescent="0.25"/>
    <row r="10" ht="28" customHeight="1" spans="2:2" x14ac:dyDescent="0.25">
      <c r="B10" s="24" t="s">
        <v>48</v>
      </c>
    </row>
    <row r="11" ht="24" customHeight="1" spans="2:2" x14ac:dyDescent="0.25">
      <c r="B11" s="25" t="s">
        <v>49</v>
      </c>
    </row>
    <row r="12" ht="24" customHeight="1" spans="2:2" x14ac:dyDescent="0.25">
      <c r="B12" s="25" t="s">
        <v>50</v>
      </c>
    </row>
    <row r="13" ht="24" customHeight="1" spans="2:2" x14ac:dyDescent="0.25">
      <c r="B13" s="25" t="s">
        <v>51</v>
      </c>
    </row>
    <row r="14" ht="24" customHeight="1" spans="2:2" x14ac:dyDescent="0.25">
      <c r="B14" s="25" t="s">
        <v>52</v>
      </c>
    </row>
    <row r="15" ht="24" customHeight="1" spans="2:2" x14ac:dyDescent="0.25">
      <c r="B15" s="25" t="s">
        <v>53</v>
      </c>
    </row>
    <row r="16" ht="24" customHeight="1" spans="2:2" x14ac:dyDescent="0.25">
      <c r="B16" s="25" t="s">
        <v>54</v>
      </c>
    </row>
    <row r="17" ht="12" customHeight="1" x14ac:dyDescent="0.25"/>
    <row r="18" ht="28" customHeight="1" spans="2:2" x14ac:dyDescent="0.25">
      <c r="B18" s="24" t="s">
        <v>55</v>
      </c>
    </row>
    <row r="19" ht="24" customHeight="1" spans="2:2" x14ac:dyDescent="0.25">
      <c r="B19" s="25" t="s">
        <v>56</v>
      </c>
    </row>
    <row r="20" ht="24" customHeight="1" spans="2:2" x14ac:dyDescent="0.25">
      <c r="B20" s="25" t="s">
        <v>57</v>
      </c>
    </row>
    <row r="21" ht="24" customHeight="1" spans="2:2" x14ac:dyDescent="0.25">
      <c r="B21" s="25" t="s">
        <v>58</v>
      </c>
    </row>
    <row r="22" ht="12" customHeight="1" x14ac:dyDescent="0.25"/>
    <row r="23" ht="28" customHeight="1" spans="2:2" x14ac:dyDescent="0.25">
      <c r="B23" s="24" t="s">
        <v>59</v>
      </c>
    </row>
    <row r="24" ht="24" customHeight="1" spans="2:2" x14ac:dyDescent="0.25">
      <c r="B24" s="25" t="s">
        <v>60</v>
      </c>
    </row>
    <row r="25" ht="24" customHeight="1" spans="2:2" x14ac:dyDescent="0.25">
      <c r="B25" s="25" t="s">
        <v>61</v>
      </c>
    </row>
    <row r="26" ht="12" customHeight="1" x14ac:dyDescent="0.25"/>
    <row r="27" ht="6" customHeight="1" x14ac:dyDescent="0.25"/>
    <row r="28" ht="20" customHeight="1" spans="1:2" x14ac:dyDescent="0.25">
      <c r="A28" s="26" t="s">
        <v>10</v>
      </c>
      <c r="B28" s="26"/>
    </row>
    <row r="29" ht="20" customHeight="1" spans="1:2" x14ac:dyDescent="0.25">
      <c r="A29" s="27" t="s">
        <v>11</v>
      </c>
      <c r="B29" s="27"/>
    </row>
  </sheetData>
  <mergeCells count="2">
    <mergeCell ref="A28:B28"/>
    <mergeCell ref="A29:B29"/>
  </mergeCells>
  <hyperlinks>
    <hyperlink ref="A2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Deductions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Tax Deduction Tracker</dc:title>
  <dc:subject>Financial Template</dc:subject>
  <dc:description>Free Tax Deduction Tracker template by FinancialAha.com</dc:description>
  <cp:keywords>finance, template, spreadsheet, FinancialAha</cp:keywords>
  <cp:category>Finance</cp:category>
  <cp:lastModifiedBy>Unknown</cp:lastModifiedBy>
  <cp:lastPrinted>2026-04-01T18:02:05Z</cp:lastPrinted>
  <dcterms:created xsi:type="dcterms:W3CDTF">2026-04-01T18:02:05Z</dcterms:created>
  <dcterms:modified xsi:type="dcterms:W3CDTF">2026-04-01T18:02:05Z</dcterms:modified>
</cp:coreProperties>
</file>