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Money Tracker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<sst xmlns="http://schemas.openxmlformats.org/spreadsheetml/2006/main" count="180" uniqueCount="61">
  <si>
    <t>Money Management for Kids</t>
  </si>
  <si>
    <t>by FinancialAha.com - Learn to earn, save, and spend wisely</t>
  </si>
  <si>
    <t>TOTAL EARNED</t>
  </si>
  <si>
    <t>TOTAL SAVED</t>
  </si>
  <si>
    <t>SAVINGS RATE</t>
  </si>
  <si>
    <t>GOAL PROGRESS</t>
  </si>
  <si>
    <t>Money earned</t>
  </si>
  <si>
    <t>Put into savings</t>
  </si>
  <si>
    <t>Saved vs earned</t>
  </si>
  <si>
    <t>First goal status</t>
  </si>
  <si>
    <t>MONEY OVERVIEW</t>
  </si>
  <si>
    <t>Created with FinancialAha.com - Free financial tools and templates</t>
  </si>
  <si>
    <t>Get a premium spreadsheet from FinancialAha.com</t>
  </si>
  <si>
    <t>My Money Tracker</t>
  </si>
  <si>
    <t>Keep track of money earned, spent, and saved.</t>
  </si>
  <si>
    <t>MONEY LOG</t>
  </si>
  <si>
    <t>Date</t>
  </si>
  <si>
    <t>What Happened</t>
  </si>
  <si>
    <t>Earned</t>
  </si>
  <si>
    <t>Spent</t>
  </si>
  <si>
    <t>Saved</t>
  </si>
  <si>
    <t>Balance</t>
  </si>
  <si>
    <t>Weekly allowance</t>
  </si>
  <si>
    <t/>
  </si>
  <si>
    <t>Helped wash car</t>
  </si>
  <si>
    <t>Bought comic book</t>
  </si>
  <si>
    <t>Raked leaves</t>
  </si>
  <si>
    <t>Birthday money</t>
  </si>
  <si>
    <t>Bought toy car</t>
  </si>
  <si>
    <t>Walked neighbor dog</t>
  </si>
  <si>
    <t>Candy at store</t>
  </si>
  <si>
    <t>Cleaned garage</t>
  </si>
  <si>
    <t>TOTALS</t>
  </si>
  <si>
    <t>SAVINGS GOALS</t>
  </si>
  <si>
    <t>Goal Name</t>
  </si>
  <si>
    <t>Target</t>
  </si>
  <si>
    <t>Saved So Far</t>
  </si>
  <si>
    <t>Still Need</t>
  </si>
  <si>
    <t>Progress</t>
  </si>
  <si>
    <t>New Video Game</t>
  </si>
  <si>
    <t>Bicycle</t>
  </si>
  <si>
    <t>Summer Camp</t>
  </si>
  <si>
    <t>How to Use This Tracker</t>
  </si>
  <si>
    <t>A simple way to track money earned, spent, and saved.</t>
  </si>
  <si>
    <t>GETTING STARTED</t>
  </si>
  <si>
    <t>1. Open the Money Tracker sheet</t>
  </si>
  <si>
    <t>2. Each time you earn money, write the date and amount in "Earned"</t>
  </si>
  <si>
    <t>3. When you spend money, put the amount in "Spent"</t>
  </si>
  <si>
    <t>4. When you put money in your piggy bank or savings, put it in "Saved"</t>
  </si>
  <si>
    <t>5. The Balance column shows what is left over</t>
  </si>
  <si>
    <t>1. Scroll down to the Savings Goals section</t>
  </si>
  <si>
    <t>2. Write what you are saving for and how much it costs</t>
  </si>
  <si>
    <t>3. Update "Saved So Far" as you add to your savings</t>
  </si>
  <si>
    <t>4. Watch the Progress percentage grow toward 100%!</t>
  </si>
  <si>
    <t>TIPS</t>
  </si>
  <si>
    <t>Try to save a little from every allowance or gift.</t>
  </si>
  <si>
    <t>Think about whether you really need something before spending.</t>
  </si>
  <si>
    <t>Setting a goal makes saving more fun.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</si>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</sst>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.00"/>
    <numFmt numFmtId="165" formatCode="MM/DD/YYYY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9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left" vertical="center" wrapText="1" indent="1"/>
    </xf>
    <xf numFmtId="165" fontId="11" fillId="3" borderId="5" xfId="0" applyNumberFormat="1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left" vertical="center" indent="1"/>
      <protection locked="0"/>
    </xf>
    <xf numFmtId="164" fontId="11" fillId="3" borderId="5" xfId="0" applyNumberFormat="1" applyFont="1" applyFill="1" applyBorder="1" applyAlignment="1" applyProtection="1">
      <alignment horizontal="right" vertical="center"/>
      <protection locked="0"/>
    </xf>
    <xf numFmtId="164" fontId="12" fillId="4" borderId="6" xfId="0" applyNumberFormat="1" applyFont="1" applyFill="1" applyBorder="1" applyAlignment="1" applyProtection="1">
      <alignment horizontal="right" vertical="center"/>
    </xf>
    <xf numFmtId="0" fontId="13" fillId="0" borderId="7" xfId="0" applyFont="1" applyBorder="1" applyAlignment="1" applyProtection="1">
      <alignment horizontal="left" vertical="center" indent="1"/>
    </xf>
    <xf numFmtId="164" fontId="13" fillId="0" borderId="7" xfId="0" applyNumberFormat="1" applyFont="1" applyBorder="1" applyAlignment="1" applyProtection="1">
      <alignment horizontal="right" vertical="center"/>
    </xf>
    <xf numFmtId="0" fontId="11" fillId="0" borderId="8" xfId="0" applyFont="1" applyBorder="1" applyAlignment="1" applyProtection="1">
      <alignment horizontal="center" vertical="center"/>
    </xf>
    <xf numFmtId="9" fontId="12" fillId="4" borderId="6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Earned vs. Spent vs. Saved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'_ChartData'!$B$1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cat>
            <c:strRef>
              <c:f>'_ChartData'!$A$2:$A$4</c:f>
              <c:strCache>
                <c:ptCount val="3"/>
                <c:pt idx="0">
                  <c:v>Earned</c:v>
                </c:pt>
                <c:pt idx="1">
                  <c:v>Spent</c:v>
                </c:pt>
                <c:pt idx="2">
                  <c:v>Saved</c:v>
                </c:pt>
              </c:strCache>
            </c:strRef>
          </c:cat>
          <c:val>
            <c:numRef>
              <c:f>'_ChartData'!$B$2:$B$4</c:f>
              <c:numCache>
                <c:formatCode>$#,##0</c:formatCode>
                <c:ptCount val="3"/>
                <c:pt idx="0">
                  <c:v>100</c:v>
                </c:pt>
                <c:pt idx="1">
                  <c:v>14.99</c:v>
                </c:pt>
                <c:pt idx="2">
                  <c:v>51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50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8" customWidth="1"/>
    <col min="3" max="5" width="14" customWidth="1"/>
    <col min="6" max="6" width="16" customWidth="1"/>
  </cols>
  <sheetData>
    <row r="1" ht="48" customHeight="1" spans="1:6" x14ac:dyDescent="0.25">
      <c r="A1" s="1" t="s">
        <v>13</v>
      </c>
      <c r="B1" s="1"/>
      <c r="C1" s="1"/>
      <c r="D1" s="1"/>
      <c r="E1" s="1"/>
      <c r="F1" s="1"/>
    </row>
    <row r="2" ht="24" customHeight="1" spans="1:6" x14ac:dyDescent="0.25">
      <c r="A2" s="11" t="s">
        <v>14</v>
      </c>
      <c r="B2" s="11"/>
      <c r="C2" s="11"/>
      <c r="D2" s="11"/>
      <c r="E2" s="11"/>
      <c r="F2" s="11"/>
    </row>
    <row r="3" ht="14" customHeight="1" x14ac:dyDescent="0.25"/>
    <row r="4" ht="28" customHeight="1" spans="1:6" x14ac:dyDescent="0.25">
      <c r="A4" s="7" t="s">
        <v>15</v>
      </c>
      <c r="B4" s="8"/>
      <c r="C4" s="8"/>
      <c r="D4" s="8"/>
      <c r="E4" s="8"/>
      <c r="F4" s="8"/>
    </row>
    <row r="5" ht="32" customHeight="1" spans="1:6" x14ac:dyDescent="0.25">
      <c r="A5" s="12" t="s">
        <v>16</v>
      </c>
      <c r="B5" s="13" t="s">
        <v>17</v>
      </c>
      <c r="C5" s="12" t="s">
        <v>18</v>
      </c>
      <c r="D5" s="12" t="s">
        <v>19</v>
      </c>
      <c r="E5" s="12" t="s">
        <v>20</v>
      </c>
      <c r="F5" s="12" t="s">
        <v>21</v>
      </c>
    </row>
    <row r="6" ht="26" customHeight="1" spans="1:6" x14ac:dyDescent="0.25">
      <c r="A6" s="14">
        <v>46082</v>
      </c>
      <c r="B6" s="15" t="s">
        <v>22</v>
      </c>
      <c r="C6" s="16">
        <v>10</v>
      </c>
      <c r="D6" s="16" t="s">
        <v>23</v>
      </c>
      <c r="E6" s="16">
        <v>5</v>
      </c>
      <c r="F6" s="17">
        <f>IF(AND(C6="",D6="",E6=""),"",IF(C6="",0,C6)-IF(D6="",0,D6)-IF(E6="",0,E6))</f>
        <v>5</v>
      </c>
    </row>
    <row r="7" ht="26" customHeight="1" spans="1:6" x14ac:dyDescent="0.25">
      <c r="A7" s="14">
        <v>46084</v>
      </c>
      <c r="B7" s="15" t="s">
        <v>24</v>
      </c>
      <c r="C7" s="16">
        <v>5</v>
      </c>
      <c r="D7" s="16" t="s">
        <v>23</v>
      </c>
      <c r="E7" s="16">
        <v>2</v>
      </c>
      <c r="F7" s="17">
        <f>IF(AND(C7="",D7="",E7=""),"",F6+IF(C7="",0,C7)-IF(D7="",0,D7)-IF(E7="",0,E7))</f>
        <v>8</v>
      </c>
    </row>
    <row r="8" ht="26" customHeight="1" spans="1:6" x14ac:dyDescent="0.25">
      <c r="A8" s="14">
        <v>46086</v>
      </c>
      <c r="B8" s="15" t="s">
        <v>25</v>
      </c>
      <c r="C8" s="16" t="s">
        <v>23</v>
      </c>
      <c r="D8" s="16">
        <v>4.99</v>
      </c>
      <c r="E8" s="16" t="s">
        <v>23</v>
      </c>
      <c r="F8" s="17">
        <f>IF(AND(C8="",D8="",E8=""),"",F7+IF(C8="",0,C8)-IF(D8="",0,D8)-IF(E8="",0,E8))</f>
        <v>3.01</v>
      </c>
    </row>
    <row r="9" ht="26" customHeight="1" spans="1:6" x14ac:dyDescent="0.25">
      <c r="A9" s="14">
        <v>46088</v>
      </c>
      <c r="B9" s="15" t="s">
        <v>26</v>
      </c>
      <c r="C9" s="16">
        <v>8</v>
      </c>
      <c r="D9" s="16" t="s">
        <v>23</v>
      </c>
      <c r="E9" s="16">
        <v>3</v>
      </c>
      <c r="F9" s="17">
        <f>IF(AND(C9="",D9="",E9=""),"",F8+IF(C9="",0,C9)-IF(D9="",0,D9)-IF(E9="",0,E9))</f>
        <v>8.01</v>
      </c>
    </row>
    <row r="10" ht="26" customHeight="1" spans="1:6" x14ac:dyDescent="0.25">
      <c r="A10" s="14">
        <v>46089</v>
      </c>
      <c r="B10" s="15" t="s">
        <v>22</v>
      </c>
      <c r="C10" s="16">
        <v>10</v>
      </c>
      <c r="D10" s="16" t="s">
        <v>23</v>
      </c>
      <c r="E10" s="16">
        <v>5</v>
      </c>
      <c r="F10" s="17">
        <f>IF(AND(C10="",D10="",E10=""),"",F9+IF(C10="",0,C10)-IF(D10="",0,D10)-IF(E10="",0,E10))</f>
        <v>13.01</v>
      </c>
    </row>
    <row r="11" ht="26" customHeight="1" spans="1:6" x14ac:dyDescent="0.25">
      <c r="A11" s="14">
        <v>46091</v>
      </c>
      <c r="B11" s="15" t="s">
        <v>27</v>
      </c>
      <c r="C11" s="16">
        <v>25</v>
      </c>
      <c r="D11" s="16" t="s">
        <v>23</v>
      </c>
      <c r="E11" s="16">
        <v>15</v>
      </c>
      <c r="F11" s="17">
        <f>IF(AND(C11="",D11="",E11=""),"",F10+IF(C11="",0,C11)-IF(D11="",0,D11)-IF(E11="",0,E11))</f>
        <v>23.009999999999998</v>
      </c>
    </row>
    <row r="12" ht="26" customHeight="1" spans="1:6" x14ac:dyDescent="0.25">
      <c r="A12" s="14">
        <v>46093</v>
      </c>
      <c r="B12" s="15" t="s">
        <v>28</v>
      </c>
      <c r="C12" s="16" t="s">
        <v>23</v>
      </c>
      <c r="D12" s="16">
        <v>7.5</v>
      </c>
      <c r="E12" s="16" t="s">
        <v>23</v>
      </c>
      <c r="F12" s="17">
        <f>IF(AND(C12="",D12="",E12=""),"",F11+IF(C12="",0,C12)-IF(D12="",0,D12)-IF(E12="",0,E12))</f>
        <v>15.509999999999998</v>
      </c>
    </row>
    <row r="13" ht="26" customHeight="1" spans="1:6" x14ac:dyDescent="0.25">
      <c r="A13" s="14">
        <v>46095</v>
      </c>
      <c r="B13" s="15" t="s">
        <v>29</v>
      </c>
      <c r="C13" s="16">
        <v>10</v>
      </c>
      <c r="D13" s="16" t="s">
        <v>23</v>
      </c>
      <c r="E13" s="16">
        <v>5</v>
      </c>
      <c r="F13" s="17">
        <f>IF(AND(C13="",D13="",E13=""),"",F12+IF(C13="",0,C13)-IF(D13="",0,D13)-IF(E13="",0,E13))</f>
        <v>20.509999999999998</v>
      </c>
    </row>
    <row r="14" ht="26" customHeight="1" spans="1:6" x14ac:dyDescent="0.25">
      <c r="A14" s="14">
        <v>46096</v>
      </c>
      <c r="B14" s="15" t="s">
        <v>22</v>
      </c>
      <c r="C14" s="16">
        <v>10</v>
      </c>
      <c r="D14" s="16" t="s">
        <v>23</v>
      </c>
      <c r="E14" s="16">
        <v>5</v>
      </c>
      <c r="F14" s="17">
        <f>IF(AND(C14="",D14="",E14=""),"",F13+IF(C14="",0,C14)-IF(D14="",0,D14)-IF(E14="",0,E14))</f>
        <v>25.509999999999998</v>
      </c>
    </row>
    <row r="15" ht="26" customHeight="1" spans="1:6" x14ac:dyDescent="0.25">
      <c r="A15" s="14">
        <v>46098</v>
      </c>
      <c r="B15" s="15" t="s">
        <v>30</v>
      </c>
      <c r="C15" s="16" t="s">
        <v>23</v>
      </c>
      <c r="D15" s="16">
        <v>2.5</v>
      </c>
      <c r="E15" s="16" t="s">
        <v>23</v>
      </c>
      <c r="F15" s="17">
        <f>IF(AND(C15="",D15="",E15=""),"",F14+IF(C15="",0,C15)-IF(D15="",0,D15)-IF(E15="",0,E15))</f>
        <v>23.009999999999998</v>
      </c>
    </row>
    <row r="16" ht="26" customHeight="1" spans="1:6" x14ac:dyDescent="0.25">
      <c r="A16" s="14">
        <v>46101</v>
      </c>
      <c r="B16" s="15" t="s">
        <v>31</v>
      </c>
      <c r="C16" s="16">
        <v>12</v>
      </c>
      <c r="D16" s="16" t="s">
        <v>23</v>
      </c>
      <c r="E16" s="16">
        <v>6</v>
      </c>
      <c r="F16" s="17">
        <f>IF(AND(C16="",D16="",E16=""),"",F15+IF(C16="",0,C16)-IF(D16="",0,D16)-IF(E16="",0,E16))</f>
        <v>29.009999999999998</v>
      </c>
    </row>
    <row r="17" ht="26" customHeight="1" spans="1:6" x14ac:dyDescent="0.25">
      <c r="A17" s="14">
        <v>46103</v>
      </c>
      <c r="B17" s="15" t="s">
        <v>22</v>
      </c>
      <c r="C17" s="16">
        <v>10</v>
      </c>
      <c r="D17" s="16" t="s">
        <v>23</v>
      </c>
      <c r="E17" s="16">
        <v>5</v>
      </c>
      <c r="F17" s="17">
        <f>IF(AND(C17="",D17="",E17=""),"",F16+IF(C17="",0,C17)-IF(D17="",0,D17)-IF(E17="",0,E17))</f>
        <v>34.01</v>
      </c>
    </row>
    <row r="18" ht="26" customHeight="1" spans="1:6" x14ac:dyDescent="0.25">
      <c r="A18" s="14" t="s">
        <v>23</v>
      </c>
      <c r="B18" s="15" t="s">
        <v>23</v>
      </c>
      <c r="C18" s="16" t="s">
        <v>23</v>
      </c>
      <c r="D18" s="16" t="s">
        <v>23</v>
      </c>
      <c r="E18" s="16" t="s">
        <v>23</v>
      </c>
      <c r="F18" s="17" t="str">
        <f>IF(AND(C18="",D18="",E18=""),"",F17+IF(C18="",0,C18)-IF(D18="",0,D18)-IF(E18="",0,E18))</f>
        <v> </v>
      </c>
    </row>
    <row r="19" ht="26" customHeight="1" spans="1:6" x14ac:dyDescent="0.25">
      <c r="A19" s="14" t="s">
        <v>23</v>
      </c>
      <c r="B19" s="15" t="s">
        <v>23</v>
      </c>
      <c r="C19" s="16" t="s">
        <v>23</v>
      </c>
      <c r="D19" s="16" t="s">
        <v>23</v>
      </c>
      <c r="E19" s="16" t="s">
        <v>23</v>
      </c>
      <c r="F19" s="17" t="str">
        <f>IF(AND(C19="",D19="",E19=""),"",F18+IF(C19="",0,C19)-IF(D19="",0,D19)-IF(E19="",0,E19))</f>
        <v> </v>
      </c>
    </row>
    <row r="20" ht="26" customHeight="1" spans="1:6" x14ac:dyDescent="0.25">
      <c r="A20" s="14" t="s">
        <v>23</v>
      </c>
      <c r="B20" s="15" t="s">
        <v>23</v>
      </c>
      <c r="C20" s="16" t="s">
        <v>23</v>
      </c>
      <c r="D20" s="16" t="s">
        <v>23</v>
      </c>
      <c r="E20" s="16" t="s">
        <v>23</v>
      </c>
      <c r="F20" s="17" t="str">
        <f>IF(AND(C20="",D20="",E20=""),"",F19+IF(C20="",0,C20)-IF(D20="",0,D20)-IF(E20="",0,E20))</f>
        <v> </v>
      </c>
    </row>
    <row r="21" ht="26" customHeight="1" spans="1:6" x14ac:dyDescent="0.25">
      <c r="A21" s="14" t="s">
        <v>23</v>
      </c>
      <c r="B21" s="15" t="s">
        <v>23</v>
      </c>
      <c r="C21" s="16" t="s">
        <v>23</v>
      </c>
      <c r="D21" s="16" t="s">
        <v>23</v>
      </c>
      <c r="E21" s="16" t="s">
        <v>23</v>
      </c>
      <c r="F21" s="17" t="str">
        <f>IF(AND(C21="",D21="",E21=""),"",F20+IF(C21="",0,C21)-IF(D21="",0,D21)-IF(E21="",0,E21))</f>
        <v> </v>
      </c>
    </row>
    <row r="22" ht="26" customHeight="1" spans="1:6" x14ac:dyDescent="0.25">
      <c r="A22" s="14" t="s">
        <v>23</v>
      </c>
      <c r="B22" s="15" t="s">
        <v>23</v>
      </c>
      <c r="C22" s="16" t="s">
        <v>23</v>
      </c>
      <c r="D22" s="16" t="s">
        <v>23</v>
      </c>
      <c r="E22" s="16" t="s">
        <v>23</v>
      </c>
      <c r="F22" s="17" t="str">
        <f>IF(AND(C22="",D22="",E22=""),"",F21+IF(C22="",0,C22)-IF(D22="",0,D22)-IF(E22="",0,E22))</f>
        <v> </v>
      </c>
    </row>
    <row r="23" ht="26" customHeight="1" spans="1:6" x14ac:dyDescent="0.25">
      <c r="A23" s="14" t="s">
        <v>23</v>
      </c>
      <c r="B23" s="15" t="s">
        <v>23</v>
      </c>
      <c r="C23" s="16" t="s">
        <v>23</v>
      </c>
      <c r="D23" s="16" t="s">
        <v>23</v>
      </c>
      <c r="E23" s="16" t="s">
        <v>23</v>
      </c>
      <c r="F23" s="17" t="str">
        <f>IF(AND(C23="",D23="",E23=""),"",F22+IF(C23="",0,C23)-IF(D23="",0,D23)-IF(E23="",0,E23))</f>
        <v> </v>
      </c>
    </row>
    <row r="24" ht="26" customHeight="1" spans="1:6" x14ac:dyDescent="0.25">
      <c r="A24" s="14" t="s">
        <v>23</v>
      </c>
      <c r="B24" s="15" t="s">
        <v>23</v>
      </c>
      <c r="C24" s="16" t="s">
        <v>23</v>
      </c>
      <c r="D24" s="16" t="s">
        <v>23</v>
      </c>
      <c r="E24" s="16" t="s">
        <v>23</v>
      </c>
      <c r="F24" s="17" t="str">
        <f>IF(AND(C24="",D24="",E24=""),"",F23+IF(C24="",0,C24)-IF(D24="",0,D24)-IF(E24="",0,E24))</f>
        <v> </v>
      </c>
    </row>
    <row r="25" ht="26" customHeight="1" spans="1:6" x14ac:dyDescent="0.25">
      <c r="A25" s="14" t="s">
        <v>23</v>
      </c>
      <c r="B25" s="15" t="s">
        <v>23</v>
      </c>
      <c r="C25" s="16" t="s">
        <v>23</v>
      </c>
      <c r="D25" s="16" t="s">
        <v>23</v>
      </c>
      <c r="E25" s="16" t="s">
        <v>23</v>
      </c>
      <c r="F25" s="17" t="str">
        <f>IF(AND(C25="",D25="",E25=""),"",F24+IF(C25="",0,C25)-IF(D25="",0,D25)-IF(E25="",0,E25))</f>
        <v> </v>
      </c>
    </row>
    <row r="26" ht="26" customHeight="1" spans="1:6" x14ac:dyDescent="0.25">
      <c r="A26" s="14" t="s">
        <v>23</v>
      </c>
      <c r="B26" s="15" t="s">
        <v>23</v>
      </c>
      <c r="C26" s="16" t="s">
        <v>23</v>
      </c>
      <c r="D26" s="16" t="s">
        <v>23</v>
      </c>
      <c r="E26" s="16" t="s">
        <v>23</v>
      </c>
      <c r="F26" s="17" t="str">
        <f>IF(AND(C26="",D26="",E26=""),"",F25+IF(C26="",0,C26)-IF(D26="",0,D26)-IF(E26="",0,E26))</f>
        <v> </v>
      </c>
    </row>
    <row r="27" ht="26" customHeight="1" spans="1:6" x14ac:dyDescent="0.25">
      <c r="A27" s="14" t="s">
        <v>23</v>
      </c>
      <c r="B27" s="15" t="s">
        <v>23</v>
      </c>
      <c r="C27" s="16" t="s">
        <v>23</v>
      </c>
      <c r="D27" s="16" t="s">
        <v>23</v>
      </c>
      <c r="E27" s="16" t="s">
        <v>23</v>
      </c>
      <c r="F27" s="17" t="str">
        <f>IF(AND(C27="",D27="",E27=""),"",F26+IF(C27="",0,C27)-IF(D27="",0,D27)-IF(E27="",0,E27))</f>
        <v> </v>
      </c>
    </row>
    <row r="28" ht="26" customHeight="1" spans="1:6" x14ac:dyDescent="0.25">
      <c r="A28" s="14" t="s">
        <v>23</v>
      </c>
      <c r="B28" s="15" t="s">
        <v>23</v>
      </c>
      <c r="C28" s="16" t="s">
        <v>23</v>
      </c>
      <c r="D28" s="16" t="s">
        <v>23</v>
      </c>
      <c r="E28" s="16" t="s">
        <v>23</v>
      </c>
      <c r="F28" s="17" t="str">
        <f>IF(AND(C28="",D28="",E28=""),"",F27+IF(C28="",0,C28)-IF(D28="",0,D28)-IF(E28="",0,E28))</f>
        <v> </v>
      </c>
    </row>
    <row r="29" ht="26" customHeight="1" spans="1:6" x14ac:dyDescent="0.25">
      <c r="A29" s="14" t="s">
        <v>23</v>
      </c>
      <c r="B29" s="15" t="s">
        <v>23</v>
      </c>
      <c r="C29" s="16" t="s">
        <v>23</v>
      </c>
      <c r="D29" s="16" t="s">
        <v>23</v>
      </c>
      <c r="E29" s="16" t="s">
        <v>23</v>
      </c>
      <c r="F29" s="17" t="str">
        <f>IF(AND(C29="",D29="",E29=""),"",F28+IF(C29="",0,C29)-IF(D29="",0,D29)-IF(E29="",0,E29))</f>
        <v> </v>
      </c>
    </row>
    <row r="30" ht="26" customHeight="1" spans="1:6" x14ac:dyDescent="0.25">
      <c r="A30" s="14" t="s">
        <v>23</v>
      </c>
      <c r="B30" s="15" t="s">
        <v>23</v>
      </c>
      <c r="C30" s="16" t="s">
        <v>23</v>
      </c>
      <c r="D30" s="16" t="s">
        <v>23</v>
      </c>
      <c r="E30" s="16" t="s">
        <v>23</v>
      </c>
      <c r="F30" s="17" t="str">
        <f>IF(AND(C30="",D30="",E30=""),"",F29+IF(C30="",0,C30)-IF(D30="",0,D30)-IF(E30="",0,E30))</f>
        <v> </v>
      </c>
    </row>
    <row r="31" ht="26" customHeight="1" spans="1:6" x14ac:dyDescent="0.25">
      <c r="A31" s="14" t="s">
        <v>23</v>
      </c>
      <c r="B31" s="15" t="s">
        <v>23</v>
      </c>
      <c r="C31" s="16" t="s">
        <v>23</v>
      </c>
      <c r="D31" s="16" t="s">
        <v>23</v>
      </c>
      <c r="E31" s="16" t="s">
        <v>23</v>
      </c>
      <c r="F31" s="17" t="str">
        <f>IF(AND(C31="",D31="",E31=""),"",F30+IF(C31="",0,C31)-IF(D31="",0,D31)-IF(E31="",0,E31))</f>
        <v> </v>
      </c>
    </row>
    <row r="32" ht="26" customHeight="1" spans="1:6" x14ac:dyDescent="0.25">
      <c r="A32" s="14" t="s">
        <v>23</v>
      </c>
      <c r="B32" s="15" t="s">
        <v>23</v>
      </c>
      <c r="C32" s="16" t="s">
        <v>23</v>
      </c>
      <c r="D32" s="16" t="s">
        <v>23</v>
      </c>
      <c r="E32" s="16" t="s">
        <v>23</v>
      </c>
      <c r="F32" s="17" t="str">
        <f>IF(AND(C32="",D32="",E32=""),"",F31+IF(C32="",0,C32)-IF(D32="",0,D32)-IF(E32="",0,E32))</f>
        <v> </v>
      </c>
    </row>
    <row r="33" ht="26" customHeight="1" spans="1:6" x14ac:dyDescent="0.25">
      <c r="A33" s="14" t="s">
        <v>23</v>
      </c>
      <c r="B33" s="15" t="s">
        <v>23</v>
      </c>
      <c r="C33" s="16" t="s">
        <v>23</v>
      </c>
      <c r="D33" s="16" t="s">
        <v>23</v>
      </c>
      <c r="E33" s="16" t="s">
        <v>23</v>
      </c>
      <c r="F33" s="17" t="str">
        <f>IF(AND(C33="",D33="",E33=""),"",F32+IF(C33="",0,C33)-IF(D33="",0,D33)-IF(E33="",0,E33))</f>
        <v> </v>
      </c>
    </row>
    <row r="34" ht="26" customHeight="1" spans="1:6" x14ac:dyDescent="0.25">
      <c r="A34" s="14" t="s">
        <v>23</v>
      </c>
      <c r="B34" s="15" t="s">
        <v>23</v>
      </c>
      <c r="C34" s="16" t="s">
        <v>23</v>
      </c>
      <c r="D34" s="16" t="s">
        <v>23</v>
      </c>
      <c r="E34" s="16" t="s">
        <v>23</v>
      </c>
      <c r="F34" s="17" t="str">
        <f>IF(AND(C34="",D34="",E34=""),"",F33+IF(C34="",0,C34)-IF(D34="",0,D34)-IF(E34="",0,E34))</f>
        <v> </v>
      </c>
    </row>
    <row r="35" ht="26" customHeight="1" spans="1:6" x14ac:dyDescent="0.25">
      <c r="A35" s="14" t="s">
        <v>23</v>
      </c>
      <c r="B35" s="15" t="s">
        <v>23</v>
      </c>
      <c r="C35" s="16" t="s">
        <v>23</v>
      </c>
      <c r="D35" s="16" t="s">
        <v>23</v>
      </c>
      <c r="E35" s="16" t="s">
        <v>23</v>
      </c>
      <c r="F35" s="17" t="str">
        <f>IF(AND(C35="",D35="",E35=""),"",F34+IF(C35="",0,C35)-IF(D35="",0,D35)-IF(E35="",0,E35))</f>
        <v> </v>
      </c>
    </row>
    <row r="36" ht="6" customHeight="1" x14ac:dyDescent="0.25"/>
    <row r="37" ht="26" customHeight="1" spans="1:6" x14ac:dyDescent="0.25">
      <c r="A37" s="18" t="s">
        <v>32</v>
      </c>
      <c r="B37" s="18"/>
      <c r="C37" s="19">
        <f>SUM(C6:C35)</f>
        <v>100</v>
      </c>
      <c r="D37" s="19">
        <f>SUM(D6:D35)</f>
        <v>14.99</v>
      </c>
      <c r="E37" s="19">
        <f>SUM(E6:E35)</f>
        <v>51</v>
      </c>
      <c r="F37" s="19">
        <f>C37-D37-E37</f>
        <v>34.010000000000005</v>
      </c>
    </row>
    <row r="38" ht="14" customHeight="1" x14ac:dyDescent="0.25"/>
    <row r="39" ht="14" customHeight="1" x14ac:dyDescent="0.25"/>
    <row r="40" ht="28" customHeight="1" spans="1:6" x14ac:dyDescent="0.25">
      <c r="A40" s="7" t="s">
        <v>33</v>
      </c>
      <c r="B40" s="8"/>
      <c r="C40" s="8"/>
      <c r="D40" s="8"/>
      <c r="E40" s="8"/>
      <c r="F40" s="8"/>
    </row>
    <row r="41" ht="32" customHeight="1" spans="1:6" x14ac:dyDescent="0.25">
      <c r="A41" s="12" t="s">
        <v>23</v>
      </c>
      <c r="B41" s="13" t="s">
        <v>34</v>
      </c>
      <c r="C41" s="12" t="s">
        <v>35</v>
      </c>
      <c r="D41" s="12" t="s">
        <v>36</v>
      </c>
      <c r="E41" s="12" t="s">
        <v>37</v>
      </c>
      <c r="F41" s="12" t="s">
        <v>38</v>
      </c>
    </row>
    <row r="42" ht="26" customHeight="1" spans="1:6" x14ac:dyDescent="0.25">
      <c r="A42" s="20">
        <v>1</v>
      </c>
      <c r="B42" s="15" t="s">
        <v>39</v>
      </c>
      <c r="C42" s="16">
        <v>60</v>
      </c>
      <c r="D42" s="16">
        <v>40</v>
      </c>
      <c r="E42" s="17">
        <f>IF(OR(C42="",D42=""),"",MAX(0,C42-D42))</f>
        <v>20</v>
      </c>
      <c r="F42" s="21">
        <f>IF(OR(C42="",D42=""),"",D42/C42)</f>
        <v>0.6666666666666666</v>
      </c>
    </row>
    <row r="43" ht="26" customHeight="1" spans="1:6" x14ac:dyDescent="0.25">
      <c r="A43" s="20">
        <v>2</v>
      </c>
      <c r="B43" s="15" t="s">
        <v>40</v>
      </c>
      <c r="C43" s="16">
        <v>150</v>
      </c>
      <c r="D43" s="16">
        <v>25</v>
      </c>
      <c r="E43" s="17">
        <f>IF(OR(C43="",D43=""),"",MAX(0,C43-D43))</f>
        <v>125</v>
      </c>
      <c r="F43" s="21">
        <f>IF(OR(C43="",D43=""),"",D43/C43)</f>
        <v>0.16666666666666666</v>
      </c>
    </row>
    <row r="44" ht="26" customHeight="1" spans="1:6" x14ac:dyDescent="0.25">
      <c r="A44" s="20">
        <v>3</v>
      </c>
      <c r="B44" s="15" t="s">
        <v>41</v>
      </c>
      <c r="C44" s="16">
        <v>200</v>
      </c>
      <c r="D44" s="16">
        <v>11</v>
      </c>
      <c r="E44" s="17">
        <f>IF(OR(C44="",D44=""),"",MAX(0,C44-D44))</f>
        <v>189</v>
      </c>
      <c r="F44" s="21">
        <f>IF(OR(C44="",D44=""),"",D44/C44)</f>
        <v>0.055</v>
      </c>
    </row>
    <row r="45" ht="26" customHeight="1" spans="1:6" x14ac:dyDescent="0.25">
      <c r="A45" s="20">
        <v>4</v>
      </c>
      <c r="B45" s="15" t="s">
        <v>23</v>
      </c>
      <c r="C45" s="16" t="s">
        <v>23</v>
      </c>
      <c r="D45" s="16" t="s">
        <v>23</v>
      </c>
      <c r="E45" s="17" t="str">
        <f>IF(OR(C45="",D45=""),"",MAX(0,C45-D45))</f>
        <v> </v>
      </c>
      <c r="F45" s="21" t="str">
        <f>IF(OR(C45="",D45=""),"",D45/C45)</f>
        <v> </v>
      </c>
    </row>
    <row r="46" ht="26" customHeight="1" spans="1:6" x14ac:dyDescent="0.25">
      <c r="A46" s="20">
        <v>5</v>
      </c>
      <c r="B46" s="15" t="s">
        <v>23</v>
      </c>
      <c r="C46" s="16" t="s">
        <v>23</v>
      </c>
      <c r="D46" s="16" t="s">
        <v>23</v>
      </c>
      <c r="E46" s="17" t="str">
        <f>IF(OR(C46="",D46=""),"",MAX(0,C46-D46))</f>
        <v> </v>
      </c>
      <c r="F46" s="21" t="str">
        <f>IF(OR(C46="",D46=""),"",D46/C46)</f>
        <v> </v>
      </c>
    </row>
    <row r="47" ht="8" customHeight="1" x14ac:dyDescent="0.25"/>
    <row r="48" ht="6" customHeight="1" x14ac:dyDescent="0.25"/>
    <row r="49" ht="20" customHeight="1" spans="1:6" x14ac:dyDescent="0.25">
      <c r="A49" s="9" t="s">
        <v>11</v>
      </c>
      <c r="B49" s="9"/>
      <c r="C49" s="9"/>
      <c r="D49" s="9"/>
      <c r="E49" s="9"/>
      <c r="F49" s="9"/>
    </row>
    <row r="50" ht="20" customHeight="1" spans="1:6" x14ac:dyDescent="0.25">
      <c r="A50" s="10" t="s">
        <v>12</v>
      </c>
      <c r="B50" s="10"/>
      <c r="C50" s="10"/>
      <c r="D50" s="10"/>
      <c r="E50" s="10"/>
      <c r="F50" s="10"/>
    </row>
  </sheetData>
  <sheetProtection sheet="1"/>
  <mergeCells count="5">
    <mergeCell ref="A1:F1"/>
    <mergeCell ref="A2:F2"/>
    <mergeCell ref="A37:B37"/>
    <mergeCell ref="A49:F49"/>
    <mergeCell ref="A50:F50"/>
  </mergeCells>
  <hyperlinks>
    <hyperlink ref="A50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'Money Tracker'!C37</f>
        <v>100</v>
      </c>
      <c r="C5" s="4"/>
      <c r="D5" s="4">
        <f>'Money Tracker'!E37</f>
        <v>51</v>
      </c>
      <c r="E5" s="4"/>
      <c r="F5" s="5">
        <f>IF('Money Tracker'!C37=0,0,'Money Tracker'!E37/'Money Tracker'!C37)</f>
        <v>0.51</v>
      </c>
      <c r="G5" s="5"/>
      <c r="H5" s="5">
        <f>IF(OR('Money Tracker'!C42="",'Money Tracker'!D42=""),0,'Money Tracker'!D42/'Money Tracker'!C42)</f>
        <v>0.67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8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2" t="s">
        <v>42</v>
      </c>
    </row>
    <row r="2" ht="20" customHeight="1" spans="2:2" x14ac:dyDescent="0.25">
      <c r="B2" s="23" t="s">
        <v>43</v>
      </c>
    </row>
    <row r="3" ht="16" customHeight="1" x14ac:dyDescent="0.25"/>
    <row r="4" ht="28" customHeight="1" spans="2:2" x14ac:dyDescent="0.25">
      <c r="B4" s="24" t="s">
        <v>44</v>
      </c>
    </row>
    <row r="5" ht="24" customHeight="1" spans="2:2" x14ac:dyDescent="0.25">
      <c r="B5" s="25" t="s">
        <v>45</v>
      </c>
    </row>
    <row r="6" ht="24" customHeight="1" spans="2:2" x14ac:dyDescent="0.25">
      <c r="B6" s="25" t="s">
        <v>46</v>
      </c>
    </row>
    <row r="7" ht="24" customHeight="1" spans="2:2" x14ac:dyDescent="0.25">
      <c r="B7" s="25" t="s">
        <v>47</v>
      </c>
    </row>
    <row r="8" ht="24" customHeight="1" spans="2:2" x14ac:dyDescent="0.25">
      <c r="B8" s="25" t="s">
        <v>48</v>
      </c>
    </row>
    <row r="9" ht="24" customHeight="1" spans="2:2" x14ac:dyDescent="0.25">
      <c r="B9" s="25" t="s">
        <v>49</v>
      </c>
    </row>
    <row r="10" ht="12" customHeight="1" x14ac:dyDescent="0.25"/>
    <row r="11" ht="28" customHeight="1" spans="2:2" x14ac:dyDescent="0.25">
      <c r="B11" s="24" t="s">
        <v>33</v>
      </c>
    </row>
    <row r="12" ht="24" customHeight="1" spans="2:2" x14ac:dyDescent="0.25">
      <c r="B12" s="25" t="s">
        <v>50</v>
      </c>
    </row>
    <row r="13" ht="24" customHeight="1" spans="2:2" x14ac:dyDescent="0.25">
      <c r="B13" s="25" t="s">
        <v>51</v>
      </c>
    </row>
    <row r="14" ht="24" customHeight="1" spans="2:2" x14ac:dyDescent="0.25">
      <c r="B14" s="25" t="s">
        <v>52</v>
      </c>
    </row>
    <row r="15" ht="24" customHeight="1" spans="2:2" x14ac:dyDescent="0.25">
      <c r="B15" s="25" t="s">
        <v>53</v>
      </c>
    </row>
    <row r="16" ht="12" customHeight="1" x14ac:dyDescent="0.25"/>
    <row r="17" ht="28" customHeight="1" spans="2:2" x14ac:dyDescent="0.25">
      <c r="B17" s="24" t="s">
        <v>54</v>
      </c>
    </row>
    <row r="18" ht="24" customHeight="1" spans="2:2" x14ac:dyDescent="0.25">
      <c r="B18" s="25" t="s">
        <v>55</v>
      </c>
    </row>
    <row r="19" ht="24" customHeight="1" spans="2:2" x14ac:dyDescent="0.25">
      <c r="B19" s="25" t="s">
        <v>56</v>
      </c>
    </row>
    <row r="20" ht="24" customHeight="1" spans="2:2" x14ac:dyDescent="0.25">
      <c r="B20" s="25" t="s">
        <v>57</v>
      </c>
    </row>
    <row r="21" ht="12" customHeight="1" x14ac:dyDescent="0.25"/>
    <row r="22" ht="28" customHeight="1" spans="2:2" x14ac:dyDescent="0.25">
      <c r="B22" s="24" t="s">
        <v>58</v>
      </c>
    </row>
    <row r="23" ht="24" customHeight="1" spans="2:2" x14ac:dyDescent="0.25">
      <c r="B23" s="25" t="s">
        <v>59</v>
      </c>
    </row>
    <row r="24" ht="24" customHeight="1" spans="2:2" x14ac:dyDescent="0.25">
      <c r="B24" s="25" t="s">
        <v>60</v>
      </c>
    </row>
    <row r="25" ht="12" customHeight="1" x14ac:dyDescent="0.25"/>
    <row r="26" ht="6" customHeight="1" x14ac:dyDescent="0.25"/>
    <row r="27" ht="20" customHeight="1" spans="1:2" x14ac:dyDescent="0.25">
      <c r="A27" s="26" t="s">
        <v>11</v>
      </c>
      <c r="B27" s="26"/>
    </row>
    <row r="28" ht="20" customHeight="1" spans="1:2" x14ac:dyDescent="0.25">
      <c r="A28" s="27" t="s">
        <v>12</v>
      </c>
      <c r="B28" s="27"/>
    </row>
  </sheetData>
  <mergeCells count="2">
    <mergeCell ref="A27:B27"/>
    <mergeCell ref="A28:B28"/>
  </mergeCells>
  <hyperlinks>
    <hyperlink ref="A28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Earned vs. Spent vs. Saved</t>
        </is>
      </c>
      <c r="B1" t="inlineStr">
        <is>
          <t>Amount</t>
        </is>
      </c>
    </row>
    <row r="2">
      <c r="A2" t="inlineStr">
        <is>
          <t>Earned</t>
        </is>
      </c>
      <c r="B2">
        <v>100</v>
      </c>
    </row>
    <row r="3">
      <c r="A3" t="inlineStr">
        <is>
          <t>Spent</t>
        </is>
      </c>
      <c r="B3">
        <v>14.99</v>
      </c>
    </row>
    <row r="4">
      <c r="A4" t="inlineStr">
        <is>
          <t>Saved</t>
        </is>
      </c>
      <c r="B4">
        <v>51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Money Tracker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Money Management for Kids</dc:title>
  <dc:subject>Financial Template</dc:subject>
  <dc:description>Free Money Management for Kids template by FinancialAha.com</dc:description>
  <cp:keywords>finance, template, spreadsheet, FinancialAha</cp:keywords>
  <cp:category>Finance</cp:category>
  <cp:lastModifiedBy>Unknown</cp:lastModifiedBy>
  <cp:lastPrinted>2026-04-01T18:01:09Z</cp:lastPrinted>
  <dcterms:created xsi:type="dcterms:W3CDTF">2026-04-01T18:01:09Z</dcterms:created>
  <dcterms:modified xsi:type="dcterms:W3CDTF">2026-04-01T18:01:09Z</dcterms:modified>
</cp:coreProperties>
</file>