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Payroll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<sst xmlns="http://schemas.openxmlformats.org/spreadsheetml/2006/main" count="62" uniqueCount="50">
  <si>
    <t>Employee Payroll</t>
  </si>
  <si>
    <t>by FinancialAha.com - Payroll calculator with tax deductions</t>
  </si>
  <si>
    <t>TOTAL GROSS PAY</t>
  </si>
  <si>
    <t>TOTAL NET PAY</t>
  </si>
  <si>
    <t>TOTAL TAXES</t>
  </si>
  <si>
    <t># EMPLOYEES</t>
  </si>
  <si>
    <t>Before deductions</t>
  </si>
  <si>
    <t>Take-home pay</t>
  </si>
  <si>
    <t>Federal + State</t>
  </si>
  <si>
    <t>Active employees</t>
  </si>
  <si>
    <t>PAYROLL OVERVIEW</t>
  </si>
  <si>
    <t>Created with FinancialAha.com - Free financial tools and templates</t>
  </si>
  <si>
    <t>Get a premium spreadsheet from FinancialAha.com</t>
  </si>
  <si>
    <t>Payroll calculations with automatic tax deductions. Edit yellow cells.</t>
  </si>
  <si>
    <t>TAX RATES</t>
  </si>
  <si>
    <t>Federal Tax Rate</t>
  </si>
  <si>
    <t>State Tax Rate</t>
  </si>
  <si>
    <t>EMPLOYEE PAYROLL</t>
  </si>
  <si>
    <t>Employee Name</t>
  </si>
  <si>
    <t>Hourly Rate</t>
  </si>
  <si>
    <t>Regular Hrs</t>
  </si>
  <si>
    <t>OT Hrs</t>
  </si>
  <si>
    <t>Gross Pay</t>
  </si>
  <si>
    <t>Federal Tax</t>
  </si>
  <si>
    <t>State Tax</t>
  </si>
  <si>
    <t>Net Pay</t>
  </si>
  <si>
    <t>Sarah Johnson</t>
  </si>
  <si>
    <t>Michael Chen</t>
  </si>
  <si>
    <t>Emily Rodriguez</t>
  </si>
  <si>
    <t>David Kim</t>
  </si>
  <si>
    <t>Jessica Williams</t>
  </si>
  <si>
    <t>Robert Taylor</t>
  </si>
  <si>
    <t>Amanda Lopez</t>
  </si>
  <si>
    <t>James Brown</t>
  </si>
  <si>
    <t/>
  </si>
  <si>
    <t>TOTALS</t>
  </si>
  <si>
    <t>How to Use This Payroll</t>
  </si>
  <si>
    <t>Calculate employee pay with automatic tax deductions.</t>
  </si>
  <si>
    <t>GETTING STARTED</t>
  </si>
  <si>
    <t>1. Set your federal and state tax rates at the top of the Payroll sheet</t>
  </si>
  <si>
    <t>2. Enter each employee name, hourly rate, regular hours, and overtime hours</t>
  </si>
  <si>
    <t>3. Gross pay, taxes, and net pay calculate automatically</t>
  </si>
  <si>
    <t>4. The Dashboard shows totals at a glance</t>
  </si>
  <si>
    <t>TIPS</t>
  </si>
  <si>
    <t>Overtime is calculated at 1.5x the hourly rate.</t>
  </si>
  <si>
    <t>Adjust tax rates to match your jurisdiction.</t>
  </si>
  <si>
    <t>Add up to 10 employees per pay period.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</si>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</sst>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4213D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indent="1"/>
    </xf>
    <xf numFmtId="10" fontId="11" fillId="2" borderId="5" xfId="0" applyNumberFormat="1" applyFont="1" applyFill="1" applyBorder="1" applyAlignment="1" applyProtection="1">
      <alignment horizontal="right" vertical="center"/>
      <protection locked="0"/>
    </xf>
    <xf numFmtId="0" fontId="12" fillId="3" borderId="0" xfId="0" applyFont="1" applyFill="1" applyAlignment="1" applyProtection="1">
      <alignment horizontal="left" vertical="center" wrapText="1" indent="1"/>
    </xf>
    <xf numFmtId="0" fontId="12" fillId="3" borderId="0" xfId="0" applyFont="1" applyFill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left" vertical="center" indent="1"/>
      <protection locked="0"/>
    </xf>
    <xf numFmtId="164" fontId="11" fillId="2" borderId="5" xfId="0" applyNumberFormat="1" applyFont="1" applyFill="1" applyBorder="1" applyAlignment="1" applyProtection="1">
      <alignment horizontal="right" vertical="center"/>
      <protection locked="0"/>
    </xf>
    <xf numFmtId="3" fontId="11" fillId="2" borderId="5" xfId="0" applyNumberFormat="1" applyFont="1" applyFill="1" applyBorder="1" applyAlignment="1" applyProtection="1">
      <alignment horizontal="right" vertical="center"/>
      <protection locked="0"/>
    </xf>
    <xf numFmtId="164" fontId="13" fillId="4" borderId="6" xfId="0" applyNumberFormat="1" applyFont="1" applyFill="1" applyBorder="1" applyAlignment="1" applyProtection="1">
      <alignment horizontal="right" vertical="center"/>
    </xf>
    <xf numFmtId="0" fontId="10" fillId="0" borderId="7" xfId="0" applyFont="1" applyBorder="1" applyAlignment="1" applyProtection="1">
      <alignment horizontal="left" vertical="center" indent="1"/>
    </xf>
    <xf numFmtId="164" fontId="10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Gross Pay by Employee (Top 5)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Gross Pay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'_ChartData'!$A$2:$A$6</c:f>
              <c:strCache>
                <c:ptCount val="5"/>
                <c:pt idx="0">
                  <c:v>Sarah</c:v>
                </c:pt>
                <c:pt idx="1">
                  <c:v>Michael</c:v>
                </c:pt>
                <c:pt idx="2">
                  <c:v>Emily</c:v>
                </c:pt>
                <c:pt idx="3">
                  <c:v>David</c:v>
                </c:pt>
                <c:pt idx="4">
                  <c:v>Jessica</c:v>
                </c:pt>
              </c:strCache>
            </c:strRef>
          </c:cat>
          <c:val>
            <c:numRef>
              <c:f>'_ChartData'!$B$2:$B$6</c:f>
              <c:numCache>
                <c:formatCode>$#,##0</c:formatCode>
                <c:ptCount val="5"/>
                <c:pt idx="0">
                  <c:v>1663</c:v>
                </c:pt>
                <c:pt idx="1">
                  <c:v>2184</c:v>
                </c:pt>
                <c:pt idx="2">
                  <c:v>1120</c:v>
                </c:pt>
                <c:pt idx="3">
                  <c:v>2448</c:v>
                </c:pt>
                <c:pt idx="4">
                  <c:v>1862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I25"/>
  <sheetViews>
    <sheetView workbookViewId="0" showGridLines="0" zoomScale="125">
      <pane ySplit="9" topLeftCell="A10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3" width="14" customWidth="1"/>
    <col min="4" max="4" width="12" customWidth="1"/>
    <col min="5" max="5" width="16" customWidth="1"/>
    <col min="6" max="7" width="14" customWidth="1"/>
    <col min="8" max="8" width="16" customWidth="1"/>
    <col min="9" max="9" width="14" customWidth="1"/>
  </cols>
  <sheetData>
    <row r="1" ht="4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" customHeight="1" spans="1:9" x14ac:dyDescent="0.25">
      <c r="A2" s="11" t="s">
        <v>13</v>
      </c>
      <c r="B2" s="11"/>
      <c r="C2" s="11"/>
      <c r="D2" s="11"/>
      <c r="E2" s="11"/>
      <c r="F2" s="11"/>
      <c r="G2" s="11"/>
      <c r="H2" s="11"/>
      <c r="I2" s="11"/>
    </row>
    <row r="3" ht="14" customHeight="1" x14ac:dyDescent="0.25"/>
    <row r="4" ht="28" customHeight="1" spans="1:9" x14ac:dyDescent="0.25">
      <c r="A4" s="7" t="s">
        <v>14</v>
      </c>
      <c r="B4" s="8"/>
      <c r="C4" s="8"/>
      <c r="D4" s="8"/>
      <c r="E4" s="8"/>
      <c r="F4" s="8"/>
      <c r="G4" s="8"/>
      <c r="H4" s="8"/>
      <c r="I4" s="8"/>
    </row>
    <row r="5" ht="26" customHeight="1" spans="1:2" x14ac:dyDescent="0.25">
      <c r="A5" s="12" t="s">
        <v>15</v>
      </c>
      <c r="B5" s="13">
        <v>0.22</v>
      </c>
    </row>
    <row r="6" ht="26" customHeight="1" spans="1:2" x14ac:dyDescent="0.25">
      <c r="A6" s="12" t="s">
        <v>16</v>
      </c>
      <c r="B6" s="13">
        <v>0.05</v>
      </c>
    </row>
    <row r="7" ht="14" customHeight="1" x14ac:dyDescent="0.25"/>
    <row r="8" ht="28" customHeight="1" spans="1:9" x14ac:dyDescent="0.25">
      <c r="A8" s="7" t="s">
        <v>17</v>
      </c>
      <c r="B8" s="8"/>
      <c r="C8" s="8"/>
      <c r="D8" s="8"/>
      <c r="E8" s="8"/>
      <c r="F8" s="8"/>
      <c r="G8" s="8"/>
      <c r="H8" s="8"/>
      <c r="I8" s="8"/>
    </row>
    <row r="9" ht="32" customHeight="1" spans="1:8" x14ac:dyDescent="0.25">
      <c r="A9" s="14" t="s">
        <v>18</v>
      </c>
      <c r="B9" s="15" t="s">
        <v>19</v>
      </c>
      <c r="C9" s="15" t="s">
        <v>20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</row>
    <row r="10" ht="26" customHeight="1" spans="1:8" x14ac:dyDescent="0.25">
      <c r="A10" s="16" t="s">
        <v>26</v>
      </c>
      <c r="B10" s="17">
        <v>35</v>
      </c>
      <c r="C10" s="18">
        <v>40</v>
      </c>
      <c r="D10" s="18">
        <v>5</v>
      </c>
      <c r="E10" s="19">
        <f>IF(A10="","",(B10*C10)+(B10*1.5*D10))</f>
        <v>1662.5</v>
      </c>
      <c r="F10" s="19">
        <f>IF(E10="","",E10*B$5)</f>
        <v>365.75</v>
      </c>
      <c r="G10" s="19">
        <f>IF(E10="","",E10*B$6)</f>
        <v>83.125</v>
      </c>
      <c r="H10" s="19">
        <f>IF(E10="","",E10-F10-G10)</f>
        <v>1213.625</v>
      </c>
    </row>
    <row r="11" ht="26" customHeight="1" spans="1:8" x14ac:dyDescent="0.25">
      <c r="A11" s="16" t="s">
        <v>27</v>
      </c>
      <c r="B11" s="17">
        <v>42</v>
      </c>
      <c r="C11" s="18">
        <v>40</v>
      </c>
      <c r="D11" s="18">
        <v>8</v>
      </c>
      <c r="E11" s="19">
        <f>IF(A11="","",(B11*C11)+(B11*1.5*D11))</f>
        <v>2184</v>
      </c>
      <c r="F11" s="19">
        <f>IF(E11="","",E11*B$5)</f>
        <v>480.48</v>
      </c>
      <c r="G11" s="19">
        <f>IF(E11="","",E11*B$6)</f>
        <v>109.2</v>
      </c>
      <c r="H11" s="19">
        <f>IF(E11="","",E11-F11-G11)</f>
        <v>1594.32</v>
      </c>
    </row>
    <row r="12" ht="26" customHeight="1" spans="1:8" x14ac:dyDescent="0.25">
      <c r="A12" s="16" t="s">
        <v>28</v>
      </c>
      <c r="B12" s="17">
        <v>28</v>
      </c>
      <c r="C12" s="18">
        <v>40</v>
      </c>
      <c r="D12" s="18">
        <v>0</v>
      </c>
      <c r="E12" s="19">
        <f>IF(A12="","",(B12*C12)+(B12*1.5*D12))</f>
        <v>1120</v>
      </c>
      <c r="F12" s="19">
        <f>IF(E12="","",E12*B$5)</f>
        <v>246.4</v>
      </c>
      <c r="G12" s="19">
        <f>IF(E12="","",E12*B$6)</f>
        <v>56</v>
      </c>
      <c r="H12" s="19">
        <f>IF(E12="","",E12-F12-G12)</f>
        <v>817.6</v>
      </c>
    </row>
    <row r="13" ht="26" customHeight="1" spans="1:8" x14ac:dyDescent="0.25">
      <c r="A13" s="16" t="s">
        <v>29</v>
      </c>
      <c r="B13" s="17">
        <v>55</v>
      </c>
      <c r="C13" s="18">
        <v>40</v>
      </c>
      <c r="D13" s="18">
        <v>3</v>
      </c>
      <c r="E13" s="19">
        <f>IF(A13="","",(B13*C13)+(B13*1.5*D13))</f>
        <v>2447.5</v>
      </c>
      <c r="F13" s="19">
        <f>IF(E13="","",E13*B$5)</f>
        <v>538.45</v>
      </c>
      <c r="G13" s="19">
        <f>IF(E13="","",E13*B$6)</f>
        <v>122.375</v>
      </c>
      <c r="H13" s="19">
        <f>IF(E13="","",E13-F13-G13)</f>
        <v>1786.675</v>
      </c>
    </row>
    <row r="14" ht="26" customHeight="1" spans="1:8" x14ac:dyDescent="0.25">
      <c r="A14" s="16" t="s">
        <v>30</v>
      </c>
      <c r="B14" s="17">
        <v>38</v>
      </c>
      <c r="C14" s="18">
        <v>40</v>
      </c>
      <c r="D14" s="18">
        <v>6</v>
      </c>
      <c r="E14" s="19">
        <f>IF(A14="","",(B14*C14)+(B14*1.5*D14))</f>
        <v>1862</v>
      </c>
      <c r="F14" s="19">
        <f>IF(E14="","",E14*B$5)</f>
        <v>409.64</v>
      </c>
      <c r="G14" s="19">
        <f>IF(E14="","",E14*B$6)</f>
        <v>93.10000000000001</v>
      </c>
      <c r="H14" s="19">
        <f>IF(E14="","",E14-F14-G14)</f>
        <v>1359.2600000000002</v>
      </c>
    </row>
    <row r="15" ht="26" customHeight="1" spans="1:8" x14ac:dyDescent="0.25">
      <c r="A15" s="16" t="s">
        <v>31</v>
      </c>
      <c r="B15" s="17">
        <v>30</v>
      </c>
      <c r="C15" s="18">
        <v>35</v>
      </c>
      <c r="D15" s="18">
        <v>0</v>
      </c>
      <c r="E15" s="19">
        <f>IF(A15="","",(B15*C15)+(B15*1.5*D15))</f>
        <v>1050</v>
      </c>
      <c r="F15" s="19">
        <f>IF(E15="","",E15*B$5)</f>
        <v>231</v>
      </c>
      <c r="G15" s="19">
        <f>IF(E15="","",E15*B$6)</f>
        <v>52.5</v>
      </c>
      <c r="H15" s="19">
        <f>IF(E15="","",E15-F15-G15)</f>
        <v>766.5</v>
      </c>
    </row>
    <row r="16" ht="26" customHeight="1" spans="1:8" x14ac:dyDescent="0.25">
      <c r="A16" s="16" t="s">
        <v>32</v>
      </c>
      <c r="B16" s="17">
        <v>45</v>
      </c>
      <c r="C16" s="18">
        <v>40</v>
      </c>
      <c r="D16" s="18">
        <v>10</v>
      </c>
      <c r="E16" s="19">
        <f>IF(A16="","",(B16*C16)+(B16*1.5*D16))</f>
        <v>2475</v>
      </c>
      <c r="F16" s="19">
        <f>IF(E16="","",E16*B$5)</f>
        <v>544.5</v>
      </c>
      <c r="G16" s="19">
        <f>IF(E16="","",E16*B$6)</f>
        <v>123.75</v>
      </c>
      <c r="H16" s="19">
        <f>IF(E16="","",E16-F16-G16)</f>
        <v>1806.75</v>
      </c>
    </row>
    <row r="17" ht="26" customHeight="1" spans="1:8" x14ac:dyDescent="0.25">
      <c r="A17" s="16" t="s">
        <v>33</v>
      </c>
      <c r="B17" s="17">
        <v>32</v>
      </c>
      <c r="C17" s="18">
        <v>40</v>
      </c>
      <c r="D17" s="18">
        <v>2</v>
      </c>
      <c r="E17" s="19">
        <f>IF(A17="","",(B17*C17)+(B17*1.5*D17))</f>
        <v>1376</v>
      </c>
      <c r="F17" s="19">
        <f>IF(E17="","",E17*B$5)</f>
        <v>302.72</v>
      </c>
      <c r="G17" s="19">
        <f>IF(E17="","",E17*B$6)</f>
        <v>68.8</v>
      </c>
      <c r="H17" s="19">
        <f>IF(E17="","",E17-F17-G17)</f>
        <v>1004.48</v>
      </c>
    </row>
    <row r="18" ht="26" customHeight="1" spans="1:8" x14ac:dyDescent="0.25">
      <c r="A18" s="16" t="s">
        <v>34</v>
      </c>
      <c r="B18" s="17" t="s">
        <v>34</v>
      </c>
      <c r="C18" s="18" t="s">
        <v>34</v>
      </c>
      <c r="D18" s="18" t="s">
        <v>34</v>
      </c>
      <c r="E18" s="19" t="str">
        <f>IF(A18="","",(B18*C18)+(B18*1.5*D18))</f>
        <v> </v>
      </c>
      <c r="F18" s="19" t="str">
        <f>IF(E18="","",E18*B$5)</f>
        <v> </v>
      </c>
      <c r="G18" s="19" t="str">
        <f>IF(E18="","",E18*B$6)</f>
        <v> </v>
      </c>
      <c r="H18" s="19" t="str">
        <f>IF(E18="","",E18-F18-G18)</f>
        <v> </v>
      </c>
    </row>
    <row r="19" ht="26" customHeight="1" spans="1:8" x14ac:dyDescent="0.25">
      <c r="A19" s="16" t="s">
        <v>34</v>
      </c>
      <c r="B19" s="17" t="s">
        <v>34</v>
      </c>
      <c r="C19" s="18" t="s">
        <v>34</v>
      </c>
      <c r="D19" s="18" t="s">
        <v>34</v>
      </c>
      <c r="E19" s="19" t="str">
        <f>IF(A19="","",(B19*C19)+(B19*1.5*D19))</f>
        <v> </v>
      </c>
      <c r="F19" s="19" t="str">
        <f>IF(E19="","",E19*B$5)</f>
        <v> </v>
      </c>
      <c r="G19" s="19" t="str">
        <f>IF(E19="","",E19*B$6)</f>
        <v> </v>
      </c>
      <c r="H19" s="19" t="str">
        <f>IF(E19="","",E19-F19-G19)</f>
        <v> </v>
      </c>
    </row>
    <row r="20" ht="6" customHeight="1" x14ac:dyDescent="0.25"/>
    <row r="21" ht="26" customHeight="1" spans="1:8" x14ac:dyDescent="0.25">
      <c r="A21" s="20" t="s">
        <v>35</v>
      </c>
      <c r="B21" s="20"/>
      <c r="C21" s="20"/>
      <c r="D21" s="20"/>
      <c r="E21" s="21">
        <f>SUM(E10:E19)</f>
        <v>14177</v>
      </c>
      <c r="F21" s="21">
        <f>SUM(F10:F19)</f>
        <v>3118.9400000000005</v>
      </c>
      <c r="G21" s="21">
        <f>SUM(G10:G19)</f>
        <v>708.8499999999999</v>
      </c>
      <c r="H21" s="21">
        <f>SUM(H10:H19)</f>
        <v>10349.21</v>
      </c>
    </row>
    <row r="22" ht="8" customHeight="1" x14ac:dyDescent="0.25"/>
    <row r="23" ht="6" customHeight="1" x14ac:dyDescent="0.25"/>
    <row r="24" ht="20" customHeight="1" spans="1:9" x14ac:dyDescent="0.25">
      <c r="A24" s="9" t="s">
        <v>11</v>
      </c>
      <c r="B24" s="9"/>
      <c r="C24" s="9"/>
      <c r="D24" s="9"/>
      <c r="E24" s="9"/>
      <c r="F24" s="9"/>
      <c r="G24" s="9"/>
      <c r="H24" s="9"/>
      <c r="I24" s="9"/>
    </row>
    <row r="25" ht="20" customHeight="1" spans="1:9" x14ac:dyDescent="0.25">
      <c r="A25" s="10" t="s">
        <v>12</v>
      </c>
      <c r="B25" s="10"/>
      <c r="C25" s="10"/>
      <c r="D25" s="10"/>
      <c r="E25" s="10"/>
      <c r="F25" s="10"/>
      <c r="G25" s="10"/>
      <c r="H25" s="10"/>
      <c r="I25" s="10"/>
    </row>
  </sheetData>
  <sheetProtection sheet="1"/>
  <mergeCells count="5">
    <mergeCell ref="A1:I1"/>
    <mergeCell ref="A2:I2"/>
    <mergeCell ref="A21:D21"/>
    <mergeCell ref="A24:I24"/>
    <mergeCell ref="A25:I25"/>
  </mergeCells>
  <hyperlinks>
    <hyperlink ref="A25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'Payroll'!E21</f>
        <v>14177</v>
      </c>
      <c r="C5" s="4"/>
      <c r="D5" s="4">
        <f>'Payroll'!H21</f>
        <v>10349.21</v>
      </c>
      <c r="E5" s="4"/>
      <c r="F5" s="4">
        <f>'Payroll'!F21+'Payroll'!G21</f>
        <v>3827.79</v>
      </c>
      <c r="G5" s="4"/>
      <c r="H5" s="5">
        <f>COUNTIF('Payroll'!A10:A19,"&lt;&gt;")</f>
        <v>8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2" t="s">
        <v>36</v>
      </c>
    </row>
    <row r="2" ht="20" customHeight="1" spans="2:2" x14ac:dyDescent="0.25">
      <c r="B2" s="23" t="s">
        <v>37</v>
      </c>
    </row>
    <row r="3" ht="16" customHeight="1" x14ac:dyDescent="0.25"/>
    <row r="4" ht="28" customHeight="1" spans="2:2" x14ac:dyDescent="0.25">
      <c r="B4" s="24" t="s">
        <v>38</v>
      </c>
    </row>
    <row r="5" ht="24" customHeight="1" spans="2:2" x14ac:dyDescent="0.25">
      <c r="B5" s="25" t="s">
        <v>39</v>
      </c>
    </row>
    <row r="6" ht="24" customHeight="1" spans="2:2" x14ac:dyDescent="0.25">
      <c r="B6" s="25" t="s">
        <v>40</v>
      </c>
    </row>
    <row r="7" ht="24" customHeight="1" spans="2:2" x14ac:dyDescent="0.25">
      <c r="B7" s="25" t="s">
        <v>41</v>
      </c>
    </row>
    <row r="8" ht="24" customHeight="1" spans="2:2" x14ac:dyDescent="0.25">
      <c r="B8" s="25" t="s">
        <v>42</v>
      </c>
    </row>
    <row r="9" ht="12" customHeight="1" x14ac:dyDescent="0.25"/>
    <row r="10" ht="28" customHeight="1" spans="2:2" x14ac:dyDescent="0.25">
      <c r="B10" s="24" t="s">
        <v>43</v>
      </c>
    </row>
    <row r="11" ht="24" customHeight="1" spans="2:2" x14ac:dyDescent="0.25">
      <c r="B11" s="25" t="s">
        <v>44</v>
      </c>
    </row>
    <row r="12" ht="24" customHeight="1" spans="2:2" x14ac:dyDescent="0.25">
      <c r="B12" s="25" t="s">
        <v>45</v>
      </c>
    </row>
    <row r="13" ht="24" customHeight="1" spans="2:2" x14ac:dyDescent="0.25">
      <c r="B13" s="25" t="s">
        <v>46</v>
      </c>
    </row>
    <row r="14" ht="12" customHeight="1" x14ac:dyDescent="0.25"/>
    <row r="15" ht="28" customHeight="1" spans="2:2" x14ac:dyDescent="0.25">
      <c r="B15" s="24" t="s">
        <v>47</v>
      </c>
    </row>
    <row r="16" ht="24" customHeight="1" spans="2:2" x14ac:dyDescent="0.25">
      <c r="B16" s="25" t="s">
        <v>48</v>
      </c>
    </row>
    <row r="17" ht="24" customHeight="1" spans="2:2" x14ac:dyDescent="0.25">
      <c r="B17" s="25" t="s">
        <v>49</v>
      </c>
    </row>
    <row r="18" ht="12" customHeight="1" x14ac:dyDescent="0.25"/>
    <row r="19" ht="6" customHeight="1" x14ac:dyDescent="0.25"/>
    <row r="20" ht="20" customHeight="1" spans="1:2" x14ac:dyDescent="0.25">
      <c r="A20" s="26" t="s">
        <v>11</v>
      </c>
      <c r="B20" s="26"/>
    </row>
    <row r="21" ht="20" customHeight="1" spans="1:2" x14ac:dyDescent="0.25">
      <c r="A21" s="27" t="s">
        <v>12</v>
      </c>
      <c r="B21" s="27"/>
    </row>
  </sheetData>
  <mergeCells count="2">
    <mergeCell ref="A20:B20"/>
    <mergeCell ref="A21:B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Gross Pay by Employee (Top 5)</t>
        </is>
      </c>
      <c r="B1" t="inlineStr">
        <is>
          <t>Gross Pay</t>
        </is>
      </c>
    </row>
    <row r="2">
      <c r="A2" t="inlineStr">
        <is>
          <t>Sarah</t>
        </is>
      </c>
      <c r="B2">
        <v>1663</v>
      </c>
    </row>
    <row r="3">
      <c r="A3" t="inlineStr">
        <is>
          <t>Michael</t>
        </is>
      </c>
      <c r="B3">
        <v>2184</v>
      </c>
    </row>
    <row r="4">
      <c r="A4" t="inlineStr">
        <is>
          <t>Emily</t>
        </is>
      </c>
      <c r="B4">
        <v>1120</v>
      </c>
    </row>
    <row r="5">
      <c r="A5" t="inlineStr">
        <is>
          <t>David</t>
        </is>
      </c>
      <c r="B5">
        <v>2448</v>
      </c>
    </row>
    <row r="6">
      <c r="A6" t="inlineStr">
        <is>
          <t>Jessica</t>
        </is>
      </c>
      <c r="B6">
        <v>1862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Payroll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Employee Payroll</dc:title>
  <dc:subject>Financial Template</dc:subject>
  <dc:description>Free Employee Payroll template by FinancialAha.com</dc:description>
  <cp:keywords>finance, template, spreadsheet, FinancialAha</cp:keywords>
  <cp:category>Finance</cp:category>
  <cp:lastModifiedBy>Unknown</cp:lastModifiedBy>
  <cp:lastPrinted>2026-04-01T18:00:28Z</cp:lastPrinted>
  <dcterms:created xsi:type="dcterms:W3CDTF">2026-04-01T18:00:28Z</dcterms:created>
  <dcterms:modified xsi:type="dcterms:W3CDTF">2026-04-01T18:00:28Z</dcterms:modified>
</cp:coreProperties>
</file>