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alculator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<sst xmlns="http://schemas.openxmlformats.org/spreadsheetml/2006/main" count="95" uniqueCount="93">
  <si>
    <t>Debt-to-Income Calculator</t>
  </si>
  <si>
    <t>Check how lenders see your debt load</t>
  </si>
  <si>
    <t>by FinancialAha.com</t>
  </si>
  <si>
    <t>YOUR INCOME</t>
  </si>
  <si>
    <t>Gross Monthly Income:</t>
  </si>
  <si>
    <t>Before taxes and deductions</t>
  </si>
  <si>
    <t>YOUR MONTHLY DEBT PAYMENTS</t>
  </si>
  <si>
    <t>Mortgage / Rent:</t>
  </si>
  <si>
    <t>Include taxes and insurance</t>
  </si>
  <si>
    <t>Car Payment(s):</t>
  </si>
  <si>
    <t>Student Loans:</t>
  </si>
  <si>
    <t>Credit Card Minimums:</t>
  </si>
  <si>
    <t>Minimum monthly payments</t>
  </si>
  <si>
    <t>Personal Loans:</t>
  </si>
  <si>
    <t>Other Debts:</t>
  </si>
  <si>
    <t>Alimony, child support, etc.</t>
  </si>
  <si>
    <t>Total Monthly Debts:</t>
  </si>
  <si>
    <t>YOUR DEBT-TO-INCOME RATIOS</t>
  </si>
  <si>
    <t>Front-End DTI (Housing):</t>
  </si>
  <si>
    <t>Housing payment / Gross income</t>
  </si>
  <si>
    <t>Back-End DTI (All Debts):</t>
  </si>
  <si>
    <t>All debts / Gross income</t>
  </si>
  <si>
    <t>MORTGAGE QUALIFICATION STATUS</t>
  </si>
  <si>
    <t>FHA Loan (31% / 43%):</t>
  </si>
  <si>
    <t>Front-end max 31%, Back-end max 43%</t>
  </si>
  <si>
    <t>Conventional (28% / 36%):</t>
  </si>
  <si>
    <t>Front-end max 28%, Back-end max 36%</t>
  </si>
  <si>
    <t>MAXIMUM MORTGAGE PAYMENT BY THRESHOLD</t>
  </si>
  <si>
    <t>Threshold</t>
  </si>
  <si>
    <t>Max Payment</t>
  </si>
  <si>
    <t>Calculation</t>
  </si>
  <si>
    <t>FHA Front-End (31%)</t>
  </si>
  <si>
    <t>Income x 31%</t>
  </si>
  <si>
    <t>FHA Back-End (43%)</t>
  </si>
  <si>
    <t>Income x 43% - non-housing debts</t>
  </si>
  <si>
    <t>Conventional Front-End (28%)</t>
  </si>
  <si>
    <t>Income x 28%</t>
  </si>
  <si>
    <t>Conventional Back-End (36%)</t>
  </si>
  <si>
    <t>Income x 36% - non-housing debts</t>
  </si>
  <si>
    <t>DTI GUIDELINE SCALE</t>
  </si>
  <si>
    <t>0% - 20%</t>
  </si>
  <si>
    <t>Excellent</t>
  </si>
  <si>
    <t>Strong borrowing position, favorable terms likely</t>
  </si>
  <si>
    <t>21% - 35%</t>
  </si>
  <si>
    <t>Good</t>
  </si>
  <si>
    <t>Manageable debt load, most lenders comfortable</t>
  </si>
  <si>
    <t>36% - 43%</t>
  </si>
  <si>
    <t>Fair</t>
  </si>
  <si>
    <t>Approaching limits, may qualify with conditions</t>
  </si>
  <si>
    <t>44% - 50%</t>
  </si>
  <si>
    <t>High</t>
  </si>
  <si>
    <t>May have difficulty qualifying for new credit</t>
  </si>
  <si>
    <t>50%+</t>
  </si>
  <si>
    <t>Very High</t>
  </si>
  <si>
    <t>Most lenders will not approve new loans</t>
  </si>
  <si>
    <t>Created with FinancialAha.com - Free financial tools and templates</t>
  </si>
  <si>
    <t>Get a premium spreadsheet from FinancialAha.com</t>
  </si>
  <si>
    <t>How to Use This Template</t>
  </si>
  <si>
    <t>A quick guide to the Debt-to-Income Calculator.</t>
  </si>
  <si>
    <t>GETTING STARTED</t>
  </si>
  <si>
    <t>1. Enter your gross monthly income (before taxes)</t>
  </si>
  <si>
    <t>2. Enter each of your monthly debt payments in the yellow cells</t>
  </si>
  <si>
    <t>3. Your DTI ratios, qualification status, and max mortgage amounts update automatically</t>
  </si>
  <si>
    <t>WHAT IS DEBT-TO-INCOME RATIO?</t>
  </si>
  <si>
    <t>DTI is the percentage of your gross monthly income that goes toward debt payments.</t>
  </si>
  <si>
    <t>Lenders use it to gauge whether you can take on additional debt (like a mortgage).</t>
  </si>
  <si>
    <t>There are two types:</t>
  </si>
  <si>
    <t/>
  </si>
  <si>
    <t>Front-End DTI: Only includes housing costs (mortgage/rent, taxes, insurance).</t>
  </si>
  <si>
    <t>Back-End DTI: Includes ALL monthly debt payments (housing + car + loans + cards, etc.).</t>
  </si>
  <si>
    <t>UNDERSTANDING THE RESULTS</t>
  </si>
  <si>
    <t>Front-End DTI: Your housing payment divided by gross income.</t>
  </si>
  <si>
    <t>Back-End DTI: All your monthly debts divided by gross income.</t>
  </si>
  <si>
    <t>Qualification Status: Shows if you fall within FHA and Conventional loan limits.</t>
  </si>
  <si>
    <t>Max Mortgage Payment: The most you could pay monthly at each guideline threshold.</t>
  </si>
  <si>
    <t>FHA VS CONVENTIONAL GUIDELINES</t>
  </si>
  <si>
    <t>FHA Loans: Front-end max 31%, back-end max 43%. More flexible, lower down payments.</t>
  </si>
  <si>
    <t>Conventional Loans: Front-end max 28%, back-end max 36%. Some allow up to 45% with compensating factors.</t>
  </si>
  <si>
    <t>These are general guidelines - individual lenders may have different criteria.</t>
  </si>
  <si>
    <t>A strong credit score, large down payment, or significant reserves can offset a higher DTI.</t>
  </si>
  <si>
    <t>HOW TO LOWER YOUR DTI</t>
  </si>
  <si>
    <t>Pay down existing debts (especially high-payment ones like car loans).</t>
  </si>
  <si>
    <t>Avoid taking on new debt before applying for a mortgage.</t>
  </si>
  <si>
    <t>Increase your income (raise, side job, bonus).</t>
  </si>
  <si>
    <t>Refinance existing debts to lower monthly payments.</t>
  </si>
  <si>
    <t>Pay off credit card balances to reduce minimum payments.</t>
  </si>
  <si>
    <t>IMPORTANT NOTES</t>
  </si>
  <si>
    <t>DTI is just one factor - lenders also consider credit score, down payment, employment history, and reserves.</t>
  </si>
  <si>
    <t>This calculator provides general estimates - actual qualification depends on the specific lender and program.</t>
  </si>
  <si>
    <t>Gross income means before taxes and deductions (not your take-home pay).</t>
  </si>
  <si>
    <t>COMPATIBILITY</t>
  </si>
  <si>
    <t>This template 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</si>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</sst>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"/>
  </numFmts>
  <fonts count="19" x14ac:knownFonts="1">
    <font>
      <color theme="1"/>
      <family val="2"/>
      <scheme val="minor"/>
      <sz val="11"/>
      <name val="Calibri"/>
    </font>
    <font>
      <b/>
      <color rgb="14213D"/>
      <sz val="24"/>
      <name val="Aptos"/>
    </font>
    <font>
      <color rgb="4A4F5E"/>
      <sz val="11"/>
      <name val="Aptos"/>
    </font>
    <font>
      <i/>
      <u/>
      <color rgb="9A7B4F"/>
      <sz val="9"/>
      <name val="Aptos"/>
    </font>
    <font>
      <b/>
      <color rgb="14213D"/>
      <sz val="11"/>
      <name val="Aptos"/>
    </font>
    <font>
      <b/>
      <color rgb="1A1D26"/>
      <sz val="10"/>
      <name val="Aptos"/>
    </font>
    <font>
      <color rgb="1A1D26"/>
      <sz val="10"/>
      <name val="Aptos"/>
    </font>
    <font>
      <i/>
      <color rgb="7C8494"/>
      <sz val="9"/>
      <name val="Aptos"/>
    </font>
    <font>
      <b/>
      <color rgb="14213D"/>
      <sz val="16"/>
      <name val="Aptos"/>
    </font>
    <font>
      <b/>
      <color rgb="047857"/>
      <sz val="10"/>
      <name val="Aptos"/>
    </font>
    <font>
      <b/>
      <color rgb="FFFFFF"/>
      <sz val="10"/>
      <name val="Aptos"/>
    </font>
    <font>
      <b/>
      <color rgb="14213D"/>
      <sz val="10"/>
      <name val="Aptos"/>
    </font>
    <font>
      <b/>
      <color rgb="D4A017"/>
      <sz val="10"/>
      <name val="Aptos"/>
    </font>
    <font>
      <b/>
      <color rgb="B91C1C"/>
      <sz val="10"/>
      <name val="Aptos"/>
    </font>
    <font>
      <color rgb="7C8494"/>
      <sz val="8"/>
      <name val="Aptos"/>
    </font>
    <font>
      <u/>
      <color rgb="9A7B4F"/>
      <sz val="8"/>
      <name val="Aptos"/>
    </font>
    <font>
      <b/>
      <color rgb="14213D"/>
      <sz val="22"/>
      <name val="Aptos"/>
    </font>
    <font>
      <color rgb="4A4F5E"/>
      <sz val="13"/>
      <name val="Aptos"/>
    </font>
    <font>
      <color rgb="4A4F5E"/>
      <sz val="10"/>
      <name val="Aptos"/>
    </font>
  </fonts>
  <fills count="6">
    <fill>
      <patternFill patternType="none"/>
    </fill>
    <fill>
      <patternFill patternType="gray125"/>
    </fill>
    <fill>
      <patternFill patternType="solid">
        <fgColor rgb="FFFCF4"/>
      </patternFill>
    </fill>
    <fill>
      <patternFill patternType="solid">
        <fgColor rgb="EEF0F7"/>
      </patternFill>
    </fill>
    <fill>
      <patternFill patternType="solid">
        <fgColor rgb="14213D"/>
      </patternFill>
    </fill>
    <fill>
      <patternFill patternType="solid">
        <fgColor rgb="F4F5F7"/>
      </patternFill>
    </fill>
  </fills>
  <borders count="6">
    <border>
      <left/>
      <right/>
      <top/>
      <bottom/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/>
      <right/>
      <top style="thin">
        <color rgb="CDD1DA"/>
      </top>
      <bottom/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/>
      <bottom style="thin">
        <color rgb="E8EAF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left" vertical="center" indent="1"/>
    </xf>
    <xf numFmtId="0" fontId="0" fillId="0" borderId="1" xfId="0" applyBorder="1"/>
    <xf numFmtId="0" fontId="5" fillId="0" borderId="0" xfId="0" applyFont="1" applyAlignment="1" applyProtection="1">
      <alignment horizontal="left" vertical="center" indent="1"/>
    </xf>
    <xf numFmtId="164" fontId="6" fillId="2" borderId="2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left" vertical="center" wrapText="1" indent="1"/>
    </xf>
    <xf numFmtId="164" fontId="6" fillId="2" borderId="2" xfId="0" applyNumberFormat="1" applyFont="1" applyFill="1" applyBorder="1" applyAlignment="1" applyProtection="1">
      <alignment horizontal="right" vertical="center"/>
    </xf>
    <xf numFmtId="0" fontId="5" fillId="0" borderId="3" xfId="0" applyFont="1" applyBorder="1" applyAlignment="1" applyProtection="1">
      <alignment horizontal="left" vertical="center" indent="1"/>
    </xf>
    <xf numFmtId="164" fontId="5" fillId="0" borderId="3" xfId="0" applyNumberFormat="1" applyFont="1" applyBorder="1" applyAlignment="1" applyProtection="1">
      <alignment horizontal="right" vertical="center"/>
      <protection locked="0"/>
    </xf>
    <xf numFmtId="10" fontId="8" fillId="3" borderId="4" xfId="0" applyNumberFormat="1" applyFont="1" applyFill="1" applyBorder="1" applyAlignment="1" applyProtection="1">
      <alignment horizontal="center" vertical="center"/>
    </xf>
    <xf numFmtId="0" fontId="9" fillId="3" borderId="4" xfId="0" applyFont="1" applyFill="1" applyBorder="1" applyAlignment="1" applyProtection="1">
      <alignment horizontal="center" vertical="center"/>
    </xf>
    <xf numFmtId="0" fontId="10" fillId="4" borderId="0" xfId="0" applyFont="1" applyFill="1" applyAlignment="1" applyProtection="1">
      <alignment horizontal="left" vertical="center" wrapText="1" indent="1"/>
    </xf>
    <xf numFmtId="0" fontId="10" fillId="4" borderId="0" xfId="0" applyFont="1" applyFill="1" applyAlignment="1" applyProtection="1">
      <alignment horizontal="center" vertical="center" wrapText="1"/>
    </xf>
    <xf numFmtId="0" fontId="6" fillId="0" borderId="5" xfId="0" applyFont="1" applyBorder="1" applyAlignment="1" applyProtection="1">
      <alignment vertical="center" indent="1"/>
    </xf>
    <xf numFmtId="164" fontId="11" fillId="3" borderId="4" xfId="0" applyNumberFormat="1" applyFont="1" applyFill="1" applyBorder="1" applyAlignment="1" applyProtection="1">
      <alignment horizontal="right" vertical="center"/>
    </xf>
    <xf numFmtId="0" fontId="6" fillId="5" borderId="5" xfId="0" applyFont="1" applyFill="1" applyBorder="1" applyAlignment="1" applyProtection="1">
      <alignment vertical="center" indent="1"/>
    </xf>
    <xf numFmtId="0" fontId="9" fillId="0" borderId="5" xfId="0" applyFont="1" applyBorder="1" applyAlignment="1" applyProtection="1">
      <alignment horizontal="center" vertical="center"/>
    </xf>
    <xf numFmtId="0" fontId="9" fillId="5" borderId="5" xfId="0" applyFont="1" applyFill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3" fillId="5" borderId="5" xfId="0" applyFont="1" applyFill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left" vertical="center" indent="1"/>
    </xf>
    <xf numFmtId="0" fontId="15" fillId="0" borderId="0" xfId="0" applyFont="1" applyAlignment="1" applyProtection="1">
      <alignment horizontal="left" vertical="center" indent="1"/>
    </xf>
    <xf numFmtId="0" fontId="16" fillId="0" borderId="0" xfId="0" applyFont="1" applyAlignment="1">
      <alignment horizontal="left" vertical="center" indent="1"/>
    </xf>
    <xf numFmtId="0" fontId="17" fillId="0" borderId="0" xfId="0" applyFont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15" fillId="0" borderId="0" xfId="0" applyFont="1" applyAlignment="1">
      <alignment horizontal="left" vertical="center" indent="1"/>
    </xf>
  </cellXfs>
  <cellStyles count="1">
    <cellStyle name="Normal" xfId="0" builtinId="0"/>
  </cellStyles>
  <dxfs count="2">
    <dxf>
      <font>
        <color rgb="047857"/>
      </font>
    </dxf>
    <dxf>
      <font>
        <color rgb="B91C1C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?ref=excel-free" TargetMode="External"/><Relationship Id="rId2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E40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28" customWidth="1"/>
    <col min="3" max="5" width="16" customWidth="1"/>
    <col min="6" max="6" width="3" customWidth="1"/>
    <col min="8" max="8" width="20" customWidth="1"/>
  </cols>
  <sheetData>
    <row r="1" ht="56" customHeight="1" spans="2:5" x14ac:dyDescent="0.25">
      <c r="B1" s="1" t="s">
        <v>0</v>
      </c>
      <c r="C1" s="1"/>
      <c r="D1" s="1"/>
      <c r="E1" s="1"/>
    </row>
    <row r="2" ht="20" customHeight="1" spans="2:5" x14ac:dyDescent="0.25">
      <c r="B2" s="2" t="s">
        <v>1</v>
      </c>
      <c r="C2" s="2"/>
      <c r="D2" s="2"/>
      <c r="E2" s="3" t="s">
        <v>2</v>
      </c>
    </row>
    <row r="3" ht="10" customHeight="1" x14ac:dyDescent="0.25"/>
    <row r="4" ht="28" customHeight="1" spans="1:5" x14ac:dyDescent="0.25">
      <c r="A4" s="4" t="s">
        <v>3</v>
      </c>
      <c r="B4" s="5"/>
      <c r="C4" s="5"/>
      <c r="D4" s="5"/>
      <c r="E4" s="5"/>
    </row>
    <row r="5" ht="26" customHeight="1" spans="2:5" x14ac:dyDescent="0.25">
      <c r="B5" s="6" t="s">
        <v>4</v>
      </c>
      <c r="C5" s="7">
        <v>6500</v>
      </c>
      <c r="D5" s="8" t="s">
        <v>5</v>
      </c>
      <c r="E5" s="8"/>
    </row>
    <row r="6" ht="10" customHeight="1" x14ac:dyDescent="0.25"/>
    <row r="7" ht="28" customHeight="1" spans="1:5" x14ac:dyDescent="0.25">
      <c r="A7" s="4" t="s">
        <v>6</v>
      </c>
      <c r="B7" s="5"/>
      <c r="C7" s="5"/>
      <c r="D7" s="5"/>
      <c r="E7" s="5"/>
    </row>
    <row r="8" ht="26" customHeight="1" spans="2:5" x14ac:dyDescent="0.25">
      <c r="B8" s="6" t="s">
        <v>7</v>
      </c>
      <c r="C8" s="9">
        <v>1450</v>
      </c>
      <c r="D8" s="8" t="s">
        <v>8</v>
      </c>
      <c r="E8" s="8"/>
    </row>
    <row r="9" ht="26" customHeight="1" spans="2:3" x14ac:dyDescent="0.25">
      <c r="B9" s="6" t="s">
        <v>9</v>
      </c>
      <c r="C9" s="7">
        <v>380</v>
      </c>
    </row>
    <row r="10" ht="26" customHeight="1" spans="2:3" x14ac:dyDescent="0.25">
      <c r="B10" s="6" t="s">
        <v>10</v>
      </c>
      <c r="C10" s="7">
        <v>250</v>
      </c>
    </row>
    <row r="11" ht="26" customHeight="1" spans="2:5" x14ac:dyDescent="0.25">
      <c r="B11" s="6" t="s">
        <v>11</v>
      </c>
      <c r="C11" s="7">
        <v>120</v>
      </c>
      <c r="D11" s="8" t="s">
        <v>12</v>
      </c>
      <c r="E11" s="8"/>
    </row>
    <row r="12" ht="26" customHeight="1" spans="2:3" x14ac:dyDescent="0.25">
      <c r="B12" s="6" t="s">
        <v>13</v>
      </c>
      <c r="C12" s="7">
        <v>0</v>
      </c>
    </row>
    <row r="13" ht="26" customHeight="1" spans="2:5" x14ac:dyDescent="0.25">
      <c r="B13" s="6" t="s">
        <v>14</v>
      </c>
      <c r="C13" s="7">
        <v>0</v>
      </c>
      <c r="D13" s="8" t="s">
        <v>15</v>
      </c>
      <c r="E13" s="8"/>
    </row>
    <row r="14" ht="26" customHeight="1" spans="2:3" x14ac:dyDescent="0.25">
      <c r="B14" s="10" t="s">
        <v>16</v>
      </c>
      <c r="C14" s="11">
        <f>SUM(C9:C14)</f>
        <v>2200</v>
      </c>
    </row>
    <row r="15" ht="14" customHeight="1" x14ac:dyDescent="0.25"/>
    <row r="16" ht="28" customHeight="1" spans="1:5" x14ac:dyDescent="0.25">
      <c r="A16" s="4" t="s">
        <v>17</v>
      </c>
      <c r="B16" s="5"/>
      <c r="C16" s="5"/>
      <c r="D16" s="5"/>
      <c r="E16" s="5"/>
    </row>
    <row r="17" ht="32" customHeight="1" spans="2:5" x14ac:dyDescent="0.25">
      <c r="B17" s="6" t="s">
        <v>18</v>
      </c>
      <c r="C17" s="12">
        <f>IF(C5=0,0,C9/C5)</f>
        <v>0.2230769230769231</v>
      </c>
      <c r="D17" s="8" t="s">
        <v>19</v>
      </c>
      <c r="E17" s="8"/>
    </row>
    <row r="18" ht="32" customHeight="1" spans="2:5" x14ac:dyDescent="0.25">
      <c r="B18" s="6" t="s">
        <v>20</v>
      </c>
      <c r="C18" s="12">
        <f>IF(C5=0,0,C15/C5)</f>
        <v>0.3384615384615385</v>
      </c>
      <c r="D18" s="8" t="s">
        <v>21</v>
      </c>
      <c r="E18" s="8"/>
    </row>
    <row r="19" ht="14" customHeight="1" x14ac:dyDescent="0.25"/>
    <row r="20" ht="28" customHeight="1" spans="1:5" x14ac:dyDescent="0.25">
      <c r="A20" s="4" t="s">
        <v>22</v>
      </c>
      <c r="B20" s="5"/>
      <c r="C20" s="5"/>
      <c r="D20" s="5"/>
      <c r="E20" s="5"/>
    </row>
    <row r="21" ht="26" customHeight="1" spans="2:5" x14ac:dyDescent="0.25">
      <c r="B21" s="6" t="s">
        <v>23</v>
      </c>
      <c r="C21" s="13" t="str">
        <f>IF(AND(C19&lt;=0.31,C20&lt;=0.43),"WITHIN LIMITS","EXCEEDS LIMITS")</f>
        <v>WITHIN LIMITS</v>
      </c>
      <c r="D21" s="13"/>
      <c r="E21" s="8" t="s">
        <v>24</v>
      </c>
    </row>
    <row r="22" ht="26" customHeight="1" spans="2:5" x14ac:dyDescent="0.25">
      <c r="B22" s="6" t="s">
        <v>25</v>
      </c>
      <c r="C22" s="13" t="str">
        <f>IF(AND(C19&lt;=0.28,C20&lt;=0.36),"WITHIN LIMITS",IF(AND(C19&lt;=0.28,C20&lt;=0.45),"BORDERLINE","EXCEEDS LIMITS"))</f>
        <v>WITHIN LIMITS</v>
      </c>
      <c r="D22" s="13"/>
      <c r="E22" s="8" t="s">
        <v>26</v>
      </c>
    </row>
    <row r="23" ht="14" customHeight="1" x14ac:dyDescent="0.25"/>
    <row r="24" ht="28" customHeight="1" spans="1:5" x14ac:dyDescent="0.25">
      <c r="A24" s="4" t="s">
        <v>27</v>
      </c>
      <c r="B24" s="5"/>
      <c r="C24" s="5"/>
      <c r="D24" s="5"/>
      <c r="E24" s="5"/>
    </row>
    <row r="25" ht="32" customHeight="1" spans="2:5" x14ac:dyDescent="0.25">
      <c r="B25" s="14" t="s">
        <v>28</v>
      </c>
      <c r="C25" s="15" t="s">
        <v>29</v>
      </c>
      <c r="D25" s="15" t="s">
        <v>30</v>
      </c>
      <c r="E25" s="15"/>
    </row>
    <row r="26" ht="26" customHeight="1" spans="2:5" x14ac:dyDescent="0.25">
      <c r="B26" s="16" t="s">
        <v>31</v>
      </c>
      <c r="C26" s="17">
        <f>ROUND(C5*0.31,0)</f>
        <v>2015</v>
      </c>
      <c r="D26" s="16" t="s">
        <v>32</v>
      </c>
      <c r="E26" s="16"/>
    </row>
    <row r="27" ht="26" customHeight="1" spans="2:5" x14ac:dyDescent="0.25">
      <c r="B27" s="18" t="s">
        <v>33</v>
      </c>
      <c r="C27" s="17">
        <f>ROUND(C5*0.43-(C15-C9),0)</f>
        <v>2045</v>
      </c>
      <c r="D27" s="18" t="s">
        <v>34</v>
      </c>
      <c r="E27" s="18"/>
    </row>
    <row r="28" ht="26" customHeight="1" spans="2:5" x14ac:dyDescent="0.25">
      <c r="B28" s="16" t="s">
        <v>35</v>
      </c>
      <c r="C28" s="17">
        <f>ROUND(C5*0.28,0)</f>
        <v>1820</v>
      </c>
      <c r="D28" s="16" t="s">
        <v>36</v>
      </c>
      <c r="E28" s="16"/>
    </row>
    <row r="29" ht="26" customHeight="1" spans="2:5" x14ac:dyDescent="0.25">
      <c r="B29" s="18" t="s">
        <v>37</v>
      </c>
      <c r="C29" s="17">
        <f>ROUND(C5*0.36-(C15-C9),0)</f>
        <v>1590</v>
      </c>
      <c r="D29" s="18" t="s">
        <v>38</v>
      </c>
      <c r="E29" s="18"/>
    </row>
    <row r="30" ht="14" customHeight="1" x14ac:dyDescent="0.25"/>
    <row r="31" ht="28" customHeight="1" spans="2:5" x14ac:dyDescent="0.25">
      <c r="B31" s="4" t="s">
        <v>39</v>
      </c>
      <c r="C31" s="5"/>
      <c r="D31" s="5"/>
      <c r="E31" s="5"/>
    </row>
    <row r="32" ht="26" customHeight="1" spans="2:5" x14ac:dyDescent="0.25">
      <c r="B32" s="16" t="s">
        <v>40</v>
      </c>
      <c r="C32" s="19" t="s">
        <v>41</v>
      </c>
      <c r="D32" s="16" t="s">
        <v>42</v>
      </c>
      <c r="E32" s="16"/>
    </row>
    <row r="33" ht="26" customHeight="1" spans="2:5" x14ac:dyDescent="0.25">
      <c r="B33" s="18" t="s">
        <v>43</v>
      </c>
      <c r="C33" s="20" t="s">
        <v>44</v>
      </c>
      <c r="D33" s="18" t="s">
        <v>45</v>
      </c>
      <c r="E33" s="18"/>
    </row>
    <row r="34" ht="26" customHeight="1" spans="2:5" x14ac:dyDescent="0.25">
      <c r="B34" s="16" t="s">
        <v>46</v>
      </c>
      <c r="C34" s="21" t="s">
        <v>47</v>
      </c>
      <c r="D34" s="16" t="s">
        <v>48</v>
      </c>
      <c r="E34" s="16"/>
    </row>
    <row r="35" ht="26" customHeight="1" spans="2:5" x14ac:dyDescent="0.25">
      <c r="B35" s="18" t="s">
        <v>49</v>
      </c>
      <c r="C35" s="22" t="s">
        <v>50</v>
      </c>
      <c r="D35" s="18" t="s">
        <v>51</v>
      </c>
      <c r="E35" s="18"/>
    </row>
    <row r="36" ht="26" customHeight="1" spans="2:5" x14ac:dyDescent="0.25">
      <c r="B36" s="16" t="s">
        <v>52</v>
      </c>
      <c r="C36" s="23" t="s">
        <v>53</v>
      </c>
      <c r="D36" s="16" t="s">
        <v>54</v>
      </c>
      <c r="E36" s="16"/>
    </row>
    <row r="37" ht="14" customHeight="1" x14ac:dyDescent="0.25"/>
    <row r="38" ht="6" customHeight="1" x14ac:dyDescent="0.25"/>
    <row r="39" ht="20" customHeight="1" spans="1:5" x14ac:dyDescent="0.25">
      <c r="A39" s="24" t="s">
        <v>55</v>
      </c>
      <c r="B39" s="24"/>
      <c r="C39" s="24"/>
      <c r="D39" s="24"/>
      <c r="E39" s="24"/>
    </row>
    <row r="40" ht="20" customHeight="1" spans="1:5" x14ac:dyDescent="0.25">
      <c r="A40" s="25" t="s">
        <v>56</v>
      </c>
      <c r="B40" s="25"/>
      <c r="C40" s="25"/>
      <c r="D40" s="25"/>
      <c r="E40" s="25"/>
    </row>
  </sheetData>
  <sheetProtection sheet="1"/>
  <mergeCells count="22">
    <mergeCell ref="B1:E1"/>
    <mergeCell ref="B2:D2"/>
    <mergeCell ref="D5:E5"/>
    <mergeCell ref="D8:E8"/>
    <mergeCell ref="D11:E11"/>
    <mergeCell ref="D13:E13"/>
    <mergeCell ref="D17:E17"/>
    <mergeCell ref="D18:E18"/>
    <mergeCell ref="C21:D21"/>
    <mergeCell ref="C22:D22"/>
    <mergeCell ref="D25:E25"/>
    <mergeCell ref="D26:E26"/>
    <mergeCell ref="D27:E27"/>
    <mergeCell ref="D28:E28"/>
    <mergeCell ref="D29:E29"/>
    <mergeCell ref="D32:E32"/>
    <mergeCell ref="D33:E33"/>
    <mergeCell ref="D34:E34"/>
    <mergeCell ref="D35:E35"/>
    <mergeCell ref="D36:E36"/>
    <mergeCell ref="A39:E39"/>
    <mergeCell ref="A40:E40"/>
  </mergeCells>
  <conditionalFormatting sqref="C19:C20">
    <cfRule type="cellIs" dxfId="0" priority="1" operator="lessThanOrEqual">
      <formula>0.35</formula>
    </cfRule>
    <cfRule type="cellIs" dxfId="1" priority="2" operator="greaterThan">
      <formula>0.43</formula>
    </cfRule>
  </conditionalFormatting>
  <hyperlinks>
    <hyperlink ref="E2" r:id="rId1"/>
    <hyperlink ref="A40" r:id="rId2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54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6" t="s">
        <v>57</v>
      </c>
    </row>
    <row r="2" ht="20" customHeight="1" spans="2:2" x14ac:dyDescent="0.25">
      <c r="B2" s="27" t="s">
        <v>58</v>
      </c>
    </row>
    <row r="3" ht="16" customHeight="1" x14ac:dyDescent="0.25"/>
    <row r="4" ht="28" customHeight="1" spans="1:2" x14ac:dyDescent="0.25">
      <c r="A4" s="28" t="s">
        <v>59</v>
      </c>
      <c r="B4" s="5"/>
    </row>
    <row r="6" ht="24" customHeight="1" spans="2:2" x14ac:dyDescent="0.25">
      <c r="B6" s="29" t="s">
        <v>60</v>
      </c>
    </row>
    <row r="7" ht="24" customHeight="1" spans="2:2" x14ac:dyDescent="0.25">
      <c r="B7" s="29" t="s">
        <v>61</v>
      </c>
    </row>
    <row r="8" ht="24" customHeight="1" spans="2:2" x14ac:dyDescent="0.25">
      <c r="B8" s="29" t="s">
        <v>62</v>
      </c>
    </row>
    <row r="9" ht="12" customHeight="1" x14ac:dyDescent="0.25"/>
    <row r="10" ht="28" customHeight="1" spans="1:2" x14ac:dyDescent="0.25">
      <c r="A10" s="28" t="s">
        <v>63</v>
      </c>
      <c r="B10" s="5"/>
    </row>
    <row r="12" ht="24" customHeight="1" spans="2:2" x14ac:dyDescent="0.25">
      <c r="B12" s="29" t="s">
        <v>64</v>
      </c>
    </row>
    <row r="13" ht="24" customHeight="1" spans="2:2" x14ac:dyDescent="0.25">
      <c r="B13" s="29" t="s">
        <v>65</v>
      </c>
    </row>
    <row r="14" ht="24" customHeight="1" spans="2:2" x14ac:dyDescent="0.25">
      <c r="B14" s="29" t="s">
        <v>66</v>
      </c>
    </row>
    <row r="15" ht="24" customHeight="1" spans="2:2" x14ac:dyDescent="0.25">
      <c r="B15" s="29" t="s">
        <v>67</v>
      </c>
    </row>
    <row r="16" ht="24" customHeight="1" spans="2:2" x14ac:dyDescent="0.25">
      <c r="B16" s="29" t="s">
        <v>68</v>
      </c>
    </row>
    <row r="17" ht="24" customHeight="1" spans="2:2" x14ac:dyDescent="0.25">
      <c r="B17" s="29" t="s">
        <v>69</v>
      </c>
    </row>
    <row r="18" ht="12" customHeight="1" x14ac:dyDescent="0.25"/>
    <row r="19" ht="28" customHeight="1" spans="1:2" x14ac:dyDescent="0.25">
      <c r="A19" s="28" t="s">
        <v>70</v>
      </c>
      <c r="B19" s="5"/>
    </row>
    <row r="21" ht="24" customHeight="1" spans="2:2" x14ac:dyDescent="0.25">
      <c r="B21" s="29" t="s">
        <v>71</v>
      </c>
    </row>
    <row r="22" ht="24" customHeight="1" spans="2:2" x14ac:dyDescent="0.25">
      <c r="B22" s="29" t="s">
        <v>72</v>
      </c>
    </row>
    <row r="23" ht="24" customHeight="1" spans="2:2" x14ac:dyDescent="0.25">
      <c r="B23" s="29" t="s">
        <v>73</v>
      </c>
    </row>
    <row r="24" ht="24" customHeight="1" spans="2:2" x14ac:dyDescent="0.25">
      <c r="B24" s="29" t="s">
        <v>74</v>
      </c>
    </row>
    <row r="25" ht="12" customHeight="1" x14ac:dyDescent="0.25"/>
    <row r="26" ht="28" customHeight="1" spans="1:2" x14ac:dyDescent="0.25">
      <c r="A26" s="28" t="s">
        <v>75</v>
      </c>
      <c r="B26" s="5"/>
    </row>
    <row r="28" ht="24" customHeight="1" spans="2:2" x14ac:dyDescent="0.25">
      <c r="B28" s="29" t="s">
        <v>76</v>
      </c>
    </row>
    <row r="29" ht="24" customHeight="1" spans="2:2" x14ac:dyDescent="0.25">
      <c r="B29" s="29" t="s">
        <v>77</v>
      </c>
    </row>
    <row r="30" ht="24" customHeight="1" spans="2:2" x14ac:dyDescent="0.25">
      <c r="B30" s="29" t="s">
        <v>78</v>
      </c>
    </row>
    <row r="31" ht="24" customHeight="1" spans="2:2" x14ac:dyDescent="0.25">
      <c r="B31" s="29" t="s">
        <v>79</v>
      </c>
    </row>
    <row r="32" ht="12" customHeight="1" x14ac:dyDescent="0.25"/>
    <row r="33" ht="28" customHeight="1" spans="1:2" x14ac:dyDescent="0.25">
      <c r="A33" s="28" t="s">
        <v>80</v>
      </c>
      <c r="B33" s="5"/>
    </row>
    <row r="35" ht="24" customHeight="1" spans="2:2" x14ac:dyDescent="0.25">
      <c r="B35" s="29" t="s">
        <v>81</v>
      </c>
    </row>
    <row r="36" ht="24" customHeight="1" spans="2:2" x14ac:dyDescent="0.25">
      <c r="B36" s="29" t="s">
        <v>82</v>
      </c>
    </row>
    <row r="37" ht="24" customHeight="1" spans="2:2" x14ac:dyDescent="0.25">
      <c r="B37" s="29" t="s">
        <v>83</v>
      </c>
    </row>
    <row r="38" ht="24" customHeight="1" spans="2:2" x14ac:dyDescent="0.25">
      <c r="B38" s="29" t="s">
        <v>84</v>
      </c>
    </row>
    <row r="39" ht="24" customHeight="1" spans="2:2" x14ac:dyDescent="0.25">
      <c r="B39" s="29" t="s">
        <v>85</v>
      </c>
    </row>
    <row r="40" ht="12" customHeight="1" x14ac:dyDescent="0.25"/>
    <row r="41" ht="28" customHeight="1" spans="1:2" x14ac:dyDescent="0.25">
      <c r="A41" s="28" t="s">
        <v>86</v>
      </c>
      <c r="B41" s="5"/>
    </row>
    <row r="43" ht="24" customHeight="1" spans="2:2" x14ac:dyDescent="0.25">
      <c r="B43" s="29" t="s">
        <v>87</v>
      </c>
    </row>
    <row r="44" ht="24" customHeight="1" spans="2:2" x14ac:dyDescent="0.25">
      <c r="B44" s="29" t="s">
        <v>88</v>
      </c>
    </row>
    <row r="45" ht="24" customHeight="1" spans="2:2" x14ac:dyDescent="0.25">
      <c r="B45" s="29" t="s">
        <v>89</v>
      </c>
    </row>
    <row r="46" ht="12" customHeight="1" x14ac:dyDescent="0.25"/>
    <row r="47" ht="28" customHeight="1" spans="1:2" x14ac:dyDescent="0.25">
      <c r="A47" s="28" t="s">
        <v>90</v>
      </c>
      <c r="B47" s="5"/>
    </row>
    <row r="49" ht="24" customHeight="1" spans="2:2" x14ac:dyDescent="0.25">
      <c r="B49" s="29" t="s">
        <v>91</v>
      </c>
    </row>
    <row r="50" ht="24" customHeight="1" spans="2:2" x14ac:dyDescent="0.25">
      <c r="B50" s="29" t="s">
        <v>92</v>
      </c>
    </row>
    <row r="51" ht="12" customHeight="1" x14ac:dyDescent="0.25"/>
    <row r="52" ht="6" customHeight="1" x14ac:dyDescent="0.25"/>
    <row r="53" ht="20" customHeight="1" spans="1:2" x14ac:dyDescent="0.25">
      <c r="A53" s="30" t="s">
        <v>55</v>
      </c>
      <c r="B53" s="30"/>
    </row>
    <row r="54" ht="20" customHeight="1" spans="1:2" x14ac:dyDescent="0.25">
      <c r="A54" s="31" t="s">
        <v>56</v>
      </c>
      <c r="B54" s="31"/>
    </row>
  </sheetData>
  <mergeCells count="2">
    <mergeCell ref="A53:B53"/>
    <mergeCell ref="A54:B54"/>
  </mergeCells>
  <hyperlinks>
    <hyperlink ref="A54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Debt-to-Income Calculator</dc:title>
  <dc:subject>Financial Template</dc:subject>
  <dc:description>Free Debt-to-Income Calculator template by FinancialAha.com</dc:description>
  <cp:keywords>finance, template, spreadsheet, FinancialAha</cp:keywords>
  <cp:category>Finance</cp:category>
  <cp:lastModifiedBy>Unknown</cp:lastModifiedBy>
  <cp:lastPrinted>2026-04-01T18:00:19Z</cp:lastPrinted>
  <dcterms:created xsi:type="dcterms:W3CDTF">2026-04-01T18:00:19Z</dcterms:created>
  <dcterms:modified xsi:type="dcterms:W3CDTF">2026-04-01T18:00:19Z</dcterms:modified>
</cp:coreProperties>
</file>