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ooking Log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<sst xmlns="http://schemas.openxmlformats.org/spreadsheetml/2006/main" count="228" uniqueCount="53">
  <si>
    <t>Airbnb Rental Tracker</t>
  </si>
  <si>
    <t>by FinancialAha.com - Track bookings, fees, and net income</t>
  </si>
  <si>
    <t>GROSS INCOME</t>
  </si>
  <si>
    <t>NET INCOME</t>
  </si>
  <si>
    <t>TOTAL NIGHTS</t>
  </si>
  <si>
    <t># BOOKINGS</t>
  </si>
  <si>
    <t>Before fees</t>
  </si>
  <si>
    <t>After all costs</t>
  </si>
  <si>
    <t>Booked nights</t>
  </si>
  <si>
    <t>Total bookings</t>
  </si>
  <si>
    <t>INCOME BREAKDOWN</t>
  </si>
  <si>
    <t>Created with FinancialAha.com - Free financial tools and templates</t>
  </si>
  <si>
    <t>Get a premium spreadsheet from FinancialAha.com</t>
  </si>
  <si>
    <t/>
  </si>
  <si>
    <t>Net Income</t>
  </si>
  <si>
    <t>Airbnb Fees</t>
  </si>
  <si>
    <t>Expenses</t>
  </si>
  <si>
    <t>Amount</t>
  </si>
  <si>
    <t>Airbnb Booking Log</t>
  </si>
  <si>
    <t>Track each booking. Net income calculates automatically.</t>
  </si>
  <si>
    <t>BOOKINGS</t>
  </si>
  <si>
    <t>Check-In</t>
  </si>
  <si>
    <t>Check-Out</t>
  </si>
  <si>
    <t>Guest</t>
  </si>
  <si>
    <t>Nights</t>
  </si>
  <si>
    <t>Nightly Rate</t>
  </si>
  <si>
    <t>Cleaning Fee</t>
  </si>
  <si>
    <t>Gross Income</t>
  </si>
  <si>
    <t>Sarah M.</t>
  </si>
  <si>
    <t>James K.</t>
  </si>
  <si>
    <t>Maria L.</t>
  </si>
  <si>
    <t>David R.</t>
  </si>
  <si>
    <t>Emily W.</t>
  </si>
  <si>
    <t>Robert T.</t>
  </si>
  <si>
    <t>Lisa P.</t>
  </si>
  <si>
    <t>Michael H.</t>
  </si>
  <si>
    <t>Jennifer A.</t>
  </si>
  <si>
    <t>TOTALS</t>
  </si>
  <si>
    <t>How to Use This Tracker</t>
  </si>
  <si>
    <t>Track Airbnb bookings and see your true rental income.</t>
  </si>
  <si>
    <t>GETTING STARTED</t>
  </si>
  <si>
    <t>1. Go to the Booking Log sheet</t>
  </si>
  <si>
    <t>2. Enter check-in/out dates, guest name, nights, and nightly rate</t>
  </si>
  <si>
    <t>3. Add cleaning fee, Airbnb fees, and any extra expenses</t>
  </si>
  <si>
    <t>4. Gross and net income calculate automatically</t>
  </si>
  <si>
    <t>COLUMNS EXPLAINED</t>
  </si>
  <si>
    <t>Nightly Rate: What the guest pays per night.</t>
  </si>
  <si>
    <t>Cleaning Fee: One-time fee per booking.</t>
  </si>
  <si>
    <t>Airbnb Fees: Host service fee charged by Airbnb (typically 3%).</t>
  </si>
  <si>
    <t>Expenses: Supplies, repairs, or other costs for this booking.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</si>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</sst>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/DD/YYYY"/>
    <numFmt numFmtId="166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 indent="1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166" fontId="12" fillId="3" borderId="5" xfId="0" applyNumberFormat="1" applyFont="1" applyFill="1" applyBorder="1" applyAlignment="1" applyProtection="1">
      <alignment horizontal="right" vertical="center"/>
      <protection locked="0"/>
    </xf>
    <xf numFmtId="166" fontId="13" fillId="4" borderId="6" xfId="0" applyNumberFormat="1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3" fontId="14" fillId="0" borderId="7" xfId="0" applyNumberFormat="1" applyFont="1" applyBorder="1" applyAlignment="1" applyProtection="1">
      <alignment horizontal="right" vertical="center"/>
    </xf>
    <xf numFmtId="166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Dashboard!$C$28:$E$28</c:f>
              <c:strCache>
                <c:ptCount val="3"/>
                <c:pt idx="0">
                  <c:v>Net Income</c:v>
                </c:pt>
                <c:pt idx="1">
                  <c:v>Airbnb Fees</c:v>
                </c:pt>
                <c:pt idx="2">
                  <c:v>Expenses</c:v>
                </c:pt>
              </c:strCache>
            </c:strRef>
          </c:cat>
          <c:val>
            <c:numRef>
              <c:f>Dashboard!$C$29:$E$29</c:f>
              <c:numCache>
                <c:formatCode>$#,##0</c:formatCode>
                <c:ptCount val="3"/>
                <c:pt idx="0">
                  <c:v>4517</c:v>
                </c:pt>
                <c:pt idx="1">
                  <c:v>268</c:v>
                </c:pt>
                <c:pt idx="2">
                  <c:v>350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J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3" width="16" customWidth="1"/>
    <col min="4" max="4" width="8" customWidth="1"/>
    <col min="5" max="10" width="14" customWidth="1"/>
  </cols>
  <sheetData>
    <row r="1" ht="48" customHeight="1" spans="1:10" x14ac:dyDescent="0.2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</row>
    <row r="3" ht="14" customHeight="1" x14ac:dyDescent="0.25"/>
    <row r="4" ht="28" customHeight="1" spans="1:10" x14ac:dyDescent="0.25">
      <c r="A4" s="7" t="s">
        <v>20</v>
      </c>
      <c r="B4" s="8"/>
      <c r="C4" s="8"/>
      <c r="D4" s="8"/>
      <c r="E4" s="8"/>
      <c r="F4" s="8"/>
      <c r="G4" s="8"/>
      <c r="H4" s="8"/>
      <c r="I4" s="8"/>
      <c r="J4" s="8"/>
    </row>
    <row r="5" ht="32" customHeight="1" spans="1:10" x14ac:dyDescent="0.25">
      <c r="A5" s="13" t="s">
        <v>21</v>
      </c>
      <c r="B5" s="13" t="s">
        <v>22</v>
      </c>
      <c r="C5" s="14" t="s">
        <v>23</v>
      </c>
      <c r="D5" s="13" t="s">
        <v>24</v>
      </c>
      <c r="E5" s="13" t="s">
        <v>25</v>
      </c>
      <c r="F5" s="13" t="s">
        <v>26</v>
      </c>
      <c r="G5" s="13" t="s">
        <v>15</v>
      </c>
      <c r="H5" s="13" t="s">
        <v>16</v>
      </c>
      <c r="I5" s="13" t="s">
        <v>27</v>
      </c>
      <c r="J5" s="13" t="s">
        <v>14</v>
      </c>
    </row>
    <row r="6" ht="26" customHeight="1" spans="1:10" x14ac:dyDescent="0.25">
      <c r="A6" s="15">
        <v>46027</v>
      </c>
      <c r="B6" s="15">
        <v>46030</v>
      </c>
      <c r="C6" s="16" t="s">
        <v>28</v>
      </c>
      <c r="D6" s="17">
        <v>3</v>
      </c>
      <c r="E6" s="18">
        <v>125</v>
      </c>
      <c r="F6" s="18">
        <v>75</v>
      </c>
      <c r="G6" s="18">
        <v>22.5</v>
      </c>
      <c r="H6" s="18">
        <v>35</v>
      </c>
      <c r="I6" s="19">
        <f>IF(D6="","",E6*D6+F6)</f>
        <v>450</v>
      </c>
      <c r="J6" s="19">
        <f>IF(D6="","",I6-G6-H6)</f>
        <v>392.5</v>
      </c>
    </row>
    <row r="7" ht="26" customHeight="1" spans="1:10" x14ac:dyDescent="0.25">
      <c r="A7" s="15">
        <v>46037</v>
      </c>
      <c r="B7" s="15">
        <v>46041</v>
      </c>
      <c r="C7" s="16" t="s">
        <v>29</v>
      </c>
      <c r="D7" s="17">
        <v>4</v>
      </c>
      <c r="E7" s="18">
        <v>125</v>
      </c>
      <c r="F7" s="18">
        <v>75</v>
      </c>
      <c r="G7" s="18">
        <v>30</v>
      </c>
      <c r="H7" s="18">
        <v>40</v>
      </c>
      <c r="I7" s="19">
        <f>IF(D7="","",E7*D7+F7)</f>
        <v>575</v>
      </c>
      <c r="J7" s="19">
        <f>IF(D7="","",I7-G7-H7)</f>
        <v>505</v>
      </c>
    </row>
    <row r="8" ht="26" customHeight="1" spans="1:10" x14ac:dyDescent="0.25">
      <c r="A8" s="15">
        <v>46046</v>
      </c>
      <c r="B8" s="15">
        <v>46048</v>
      </c>
      <c r="C8" s="16" t="s">
        <v>30</v>
      </c>
      <c r="D8" s="17">
        <v>2</v>
      </c>
      <c r="E8" s="18">
        <v>140</v>
      </c>
      <c r="F8" s="18">
        <v>75</v>
      </c>
      <c r="G8" s="18">
        <v>16.8</v>
      </c>
      <c r="H8" s="18">
        <v>25</v>
      </c>
      <c r="I8" s="19">
        <f>IF(D8="","",E8*D8+F8)</f>
        <v>355</v>
      </c>
      <c r="J8" s="19">
        <f>IF(D8="","",I8-G8-H8)</f>
        <v>313.2</v>
      </c>
    </row>
    <row r="9" ht="26" customHeight="1" spans="1:10" x14ac:dyDescent="0.25">
      <c r="A9" s="15">
        <v>46055</v>
      </c>
      <c r="B9" s="15">
        <v>46060</v>
      </c>
      <c r="C9" s="16" t="s">
        <v>31</v>
      </c>
      <c r="D9" s="17">
        <v>5</v>
      </c>
      <c r="E9" s="18">
        <v>130</v>
      </c>
      <c r="F9" s="18">
        <v>75</v>
      </c>
      <c r="G9" s="18">
        <v>39</v>
      </c>
      <c r="H9" s="18">
        <v>50</v>
      </c>
      <c r="I9" s="19">
        <f>IF(D9="","",E9*D9+F9)</f>
        <v>725</v>
      </c>
      <c r="J9" s="19">
        <f>IF(D9="","",I9-G9-H9)</f>
        <v>636</v>
      </c>
    </row>
    <row r="10" ht="26" customHeight="1" spans="1:10" x14ac:dyDescent="0.25">
      <c r="A10" s="15">
        <v>46067</v>
      </c>
      <c r="B10" s="15">
        <v>46070</v>
      </c>
      <c r="C10" s="16" t="s">
        <v>32</v>
      </c>
      <c r="D10" s="17">
        <v>3</v>
      </c>
      <c r="E10" s="18">
        <v>150</v>
      </c>
      <c r="F10" s="18">
        <v>75</v>
      </c>
      <c r="G10" s="18">
        <v>27</v>
      </c>
      <c r="H10" s="18">
        <v>30</v>
      </c>
      <c r="I10" s="19">
        <f>IF(D10="","",E10*D10+F10)</f>
        <v>525</v>
      </c>
      <c r="J10" s="19">
        <f>IF(D10="","",I10-G10-H10)</f>
        <v>468</v>
      </c>
    </row>
    <row r="11" ht="26" customHeight="1" spans="1:10" x14ac:dyDescent="0.25">
      <c r="A11" s="15">
        <v>46075</v>
      </c>
      <c r="B11" s="15">
        <v>46081</v>
      </c>
      <c r="C11" s="16" t="s">
        <v>33</v>
      </c>
      <c r="D11" s="17">
        <v>6</v>
      </c>
      <c r="E11" s="18">
        <v>120</v>
      </c>
      <c r="F11" s="18">
        <v>75</v>
      </c>
      <c r="G11" s="18">
        <v>43.2</v>
      </c>
      <c r="H11" s="18">
        <v>55</v>
      </c>
      <c r="I11" s="19">
        <f>IF(D11="","",E11*D11+F11)</f>
        <v>795</v>
      </c>
      <c r="J11" s="19">
        <f>IF(D11="","",I11-G11-H11)</f>
        <v>696.8</v>
      </c>
    </row>
    <row r="12" ht="26" customHeight="1" spans="1:10" x14ac:dyDescent="0.25">
      <c r="A12" s="15">
        <v>46086</v>
      </c>
      <c r="B12" s="15">
        <v>46089</v>
      </c>
      <c r="C12" s="16" t="s">
        <v>34</v>
      </c>
      <c r="D12" s="17">
        <v>3</v>
      </c>
      <c r="E12" s="18">
        <v>135</v>
      </c>
      <c r="F12" s="18">
        <v>75</v>
      </c>
      <c r="G12" s="18">
        <v>24.3</v>
      </c>
      <c r="H12" s="18">
        <v>30</v>
      </c>
      <c r="I12" s="19">
        <f>IF(D12="","",E12*D12+F12)</f>
        <v>480</v>
      </c>
      <c r="J12" s="19">
        <f>IF(D12="","",I12-G12-H12)</f>
        <v>425.7</v>
      </c>
    </row>
    <row r="13" ht="26" customHeight="1" spans="1:10" x14ac:dyDescent="0.25">
      <c r="A13" s="15">
        <v>46095</v>
      </c>
      <c r="B13" s="15">
        <v>46099</v>
      </c>
      <c r="C13" s="16" t="s">
        <v>35</v>
      </c>
      <c r="D13" s="17">
        <v>4</v>
      </c>
      <c r="E13" s="18">
        <v>140</v>
      </c>
      <c r="F13" s="18">
        <v>75</v>
      </c>
      <c r="G13" s="18">
        <v>33.6</v>
      </c>
      <c r="H13" s="18">
        <v>45</v>
      </c>
      <c r="I13" s="19">
        <f>IF(D13="","",E13*D13+F13)</f>
        <v>635</v>
      </c>
      <c r="J13" s="19">
        <f>IF(D13="","",I13-G13-H13)</f>
        <v>556.4</v>
      </c>
    </row>
    <row r="14" ht="26" customHeight="1" spans="1:10" x14ac:dyDescent="0.25">
      <c r="A14" s="15">
        <v>46104</v>
      </c>
      <c r="B14" s="15">
        <v>46108</v>
      </c>
      <c r="C14" s="16" t="s">
        <v>36</v>
      </c>
      <c r="D14" s="17">
        <v>4</v>
      </c>
      <c r="E14" s="18">
        <v>130</v>
      </c>
      <c r="F14" s="18">
        <v>75</v>
      </c>
      <c r="G14" s="18">
        <v>31.2</v>
      </c>
      <c r="H14" s="18">
        <v>40</v>
      </c>
      <c r="I14" s="19">
        <f>IF(D14="","",E14*D14+F14)</f>
        <v>595</v>
      </c>
      <c r="J14" s="19">
        <f>IF(D14="","",I14-G14-H14)</f>
        <v>523.8</v>
      </c>
    </row>
    <row r="15" ht="26" customHeight="1" spans="1:10" x14ac:dyDescent="0.25">
      <c r="A15" s="15" t="s">
        <v>13</v>
      </c>
      <c r="B15" s="15" t="s">
        <v>13</v>
      </c>
      <c r="C15" s="16" t="s">
        <v>13</v>
      </c>
      <c r="D15" s="17" t="s">
        <v>13</v>
      </c>
      <c r="E15" s="18" t="s">
        <v>13</v>
      </c>
      <c r="F15" s="18" t="s">
        <v>13</v>
      </c>
      <c r="G15" s="18" t="s">
        <v>13</v>
      </c>
      <c r="H15" s="18" t="s">
        <v>13</v>
      </c>
      <c r="I15" s="19" t="str">
        <f>IF(D15="","",E15*D15+F15)</f>
        <v> </v>
      </c>
      <c r="J15" s="19" t="str">
        <f>IF(D15="","",I15-G15-H15)</f>
        <v> </v>
      </c>
    </row>
    <row r="16" ht="26" customHeight="1" spans="1:10" x14ac:dyDescent="0.25">
      <c r="A16" s="15" t="s">
        <v>13</v>
      </c>
      <c r="B16" s="15" t="s">
        <v>13</v>
      </c>
      <c r="C16" s="16" t="s">
        <v>13</v>
      </c>
      <c r="D16" s="17" t="s">
        <v>13</v>
      </c>
      <c r="E16" s="18" t="s">
        <v>13</v>
      </c>
      <c r="F16" s="18" t="s">
        <v>13</v>
      </c>
      <c r="G16" s="18" t="s">
        <v>13</v>
      </c>
      <c r="H16" s="18" t="s">
        <v>13</v>
      </c>
      <c r="I16" s="19" t="str">
        <f>IF(D16="","",E16*D16+F16)</f>
        <v> </v>
      </c>
      <c r="J16" s="19" t="str">
        <f>IF(D16="","",I16-G16-H16)</f>
        <v> </v>
      </c>
    </row>
    <row r="17" ht="26" customHeight="1" spans="1:10" x14ac:dyDescent="0.25">
      <c r="A17" s="15" t="s">
        <v>13</v>
      </c>
      <c r="B17" s="15" t="s">
        <v>13</v>
      </c>
      <c r="C17" s="16" t="s">
        <v>13</v>
      </c>
      <c r="D17" s="17" t="s">
        <v>13</v>
      </c>
      <c r="E17" s="18" t="s">
        <v>13</v>
      </c>
      <c r="F17" s="18" t="s">
        <v>13</v>
      </c>
      <c r="G17" s="18" t="s">
        <v>13</v>
      </c>
      <c r="H17" s="18" t="s">
        <v>13</v>
      </c>
      <c r="I17" s="19" t="str">
        <f>IF(D17="","",E17*D17+F17)</f>
        <v> </v>
      </c>
      <c r="J17" s="19" t="str">
        <f>IF(D17="","",I17-G17-H17)</f>
        <v> </v>
      </c>
    </row>
    <row r="18" ht="26" customHeight="1" spans="1:10" x14ac:dyDescent="0.25">
      <c r="A18" s="15" t="s">
        <v>13</v>
      </c>
      <c r="B18" s="15" t="s">
        <v>13</v>
      </c>
      <c r="C18" s="16" t="s">
        <v>13</v>
      </c>
      <c r="D18" s="17" t="s">
        <v>13</v>
      </c>
      <c r="E18" s="18" t="s">
        <v>13</v>
      </c>
      <c r="F18" s="18" t="s">
        <v>13</v>
      </c>
      <c r="G18" s="18" t="s">
        <v>13</v>
      </c>
      <c r="H18" s="18" t="s">
        <v>13</v>
      </c>
      <c r="I18" s="19" t="str">
        <f>IF(D18="","",E18*D18+F18)</f>
        <v> </v>
      </c>
      <c r="J18" s="19" t="str">
        <f>IF(D18="","",I18-G18-H18)</f>
        <v> </v>
      </c>
    </row>
    <row r="19" ht="26" customHeight="1" spans="1:10" x14ac:dyDescent="0.25">
      <c r="A19" s="15" t="s">
        <v>13</v>
      </c>
      <c r="B19" s="15" t="s">
        <v>13</v>
      </c>
      <c r="C19" s="16" t="s">
        <v>13</v>
      </c>
      <c r="D19" s="17" t="s">
        <v>13</v>
      </c>
      <c r="E19" s="18" t="s">
        <v>13</v>
      </c>
      <c r="F19" s="18" t="s">
        <v>13</v>
      </c>
      <c r="G19" s="18" t="s">
        <v>13</v>
      </c>
      <c r="H19" s="18" t="s">
        <v>13</v>
      </c>
      <c r="I19" s="19" t="str">
        <f>IF(D19="","",E19*D19+F19)</f>
        <v> </v>
      </c>
      <c r="J19" s="19" t="str">
        <f>IF(D19="","",I19-G19-H19)</f>
        <v> </v>
      </c>
    </row>
    <row r="20" ht="26" customHeight="1" spans="1:10" x14ac:dyDescent="0.25">
      <c r="A20" s="15" t="s">
        <v>13</v>
      </c>
      <c r="B20" s="15" t="s">
        <v>13</v>
      </c>
      <c r="C20" s="16" t="s">
        <v>13</v>
      </c>
      <c r="D20" s="17" t="s">
        <v>13</v>
      </c>
      <c r="E20" s="18" t="s">
        <v>13</v>
      </c>
      <c r="F20" s="18" t="s">
        <v>13</v>
      </c>
      <c r="G20" s="18" t="s">
        <v>13</v>
      </c>
      <c r="H20" s="18" t="s">
        <v>13</v>
      </c>
      <c r="I20" s="19" t="str">
        <f>IF(D20="","",E20*D20+F20)</f>
        <v> </v>
      </c>
      <c r="J20" s="19" t="str">
        <f>IF(D20="","",I20-G20-H20)</f>
        <v> </v>
      </c>
    </row>
    <row r="21" ht="26" customHeight="1" spans="1:10" x14ac:dyDescent="0.25">
      <c r="A21" s="15" t="s">
        <v>13</v>
      </c>
      <c r="B21" s="15" t="s">
        <v>13</v>
      </c>
      <c r="C21" s="16" t="s">
        <v>13</v>
      </c>
      <c r="D21" s="17" t="s">
        <v>13</v>
      </c>
      <c r="E21" s="18" t="s">
        <v>13</v>
      </c>
      <c r="F21" s="18" t="s">
        <v>13</v>
      </c>
      <c r="G21" s="18" t="s">
        <v>13</v>
      </c>
      <c r="H21" s="18" t="s">
        <v>13</v>
      </c>
      <c r="I21" s="19" t="str">
        <f>IF(D21="","",E21*D21+F21)</f>
        <v> </v>
      </c>
      <c r="J21" s="19" t="str">
        <f>IF(D21="","",I21-G21-H21)</f>
        <v> </v>
      </c>
    </row>
    <row r="22" ht="26" customHeight="1" spans="1:10" x14ac:dyDescent="0.25">
      <c r="A22" s="15" t="s">
        <v>13</v>
      </c>
      <c r="B22" s="15" t="s">
        <v>13</v>
      </c>
      <c r="C22" s="16" t="s">
        <v>13</v>
      </c>
      <c r="D22" s="17" t="s">
        <v>13</v>
      </c>
      <c r="E22" s="18" t="s">
        <v>13</v>
      </c>
      <c r="F22" s="18" t="s">
        <v>13</v>
      </c>
      <c r="G22" s="18" t="s">
        <v>13</v>
      </c>
      <c r="H22" s="18" t="s">
        <v>13</v>
      </c>
      <c r="I22" s="19" t="str">
        <f>IF(D22="","",E22*D22+F22)</f>
        <v> </v>
      </c>
      <c r="J22" s="19" t="str">
        <f>IF(D22="","",I22-G22-H22)</f>
        <v> </v>
      </c>
    </row>
    <row r="23" ht="26" customHeight="1" spans="1:10" x14ac:dyDescent="0.25">
      <c r="A23" s="15" t="s">
        <v>13</v>
      </c>
      <c r="B23" s="15" t="s">
        <v>13</v>
      </c>
      <c r="C23" s="16" t="s">
        <v>13</v>
      </c>
      <c r="D23" s="17" t="s">
        <v>13</v>
      </c>
      <c r="E23" s="18" t="s">
        <v>13</v>
      </c>
      <c r="F23" s="18" t="s">
        <v>13</v>
      </c>
      <c r="G23" s="18" t="s">
        <v>13</v>
      </c>
      <c r="H23" s="18" t="s">
        <v>13</v>
      </c>
      <c r="I23" s="19" t="str">
        <f>IF(D23="","",E23*D23+F23)</f>
        <v> </v>
      </c>
      <c r="J23" s="19" t="str">
        <f>IF(D23="","",I23-G23-H23)</f>
        <v> </v>
      </c>
    </row>
    <row r="24" ht="26" customHeight="1" spans="1:10" x14ac:dyDescent="0.25">
      <c r="A24" s="15" t="s">
        <v>13</v>
      </c>
      <c r="B24" s="15" t="s">
        <v>13</v>
      </c>
      <c r="C24" s="16" t="s">
        <v>13</v>
      </c>
      <c r="D24" s="17" t="s">
        <v>13</v>
      </c>
      <c r="E24" s="18" t="s">
        <v>13</v>
      </c>
      <c r="F24" s="18" t="s">
        <v>13</v>
      </c>
      <c r="G24" s="18" t="s">
        <v>13</v>
      </c>
      <c r="H24" s="18" t="s">
        <v>13</v>
      </c>
      <c r="I24" s="19" t="str">
        <f>IF(D24="","",E24*D24+F24)</f>
        <v> </v>
      </c>
      <c r="J24" s="19" t="str">
        <f>IF(D24="","",I24-G24-H24)</f>
        <v> </v>
      </c>
    </row>
    <row r="25" ht="26" customHeight="1" spans="1:10" x14ac:dyDescent="0.25">
      <c r="A25" s="15" t="s">
        <v>13</v>
      </c>
      <c r="B25" s="15" t="s">
        <v>13</v>
      </c>
      <c r="C25" s="16" t="s">
        <v>13</v>
      </c>
      <c r="D25" s="17" t="s">
        <v>13</v>
      </c>
      <c r="E25" s="18" t="s">
        <v>13</v>
      </c>
      <c r="F25" s="18" t="s">
        <v>13</v>
      </c>
      <c r="G25" s="18" t="s">
        <v>13</v>
      </c>
      <c r="H25" s="18" t="s">
        <v>13</v>
      </c>
      <c r="I25" s="19" t="str">
        <f>IF(D25="","",E25*D25+F25)</f>
        <v> </v>
      </c>
      <c r="J25" s="19" t="str">
        <f>IF(D25="","",I25-G25-H25)</f>
        <v> </v>
      </c>
    </row>
    <row r="26" ht="26" customHeight="1" spans="1:10" x14ac:dyDescent="0.25">
      <c r="A26" s="15" t="s">
        <v>13</v>
      </c>
      <c r="B26" s="15" t="s">
        <v>13</v>
      </c>
      <c r="C26" s="16" t="s">
        <v>13</v>
      </c>
      <c r="D26" s="17" t="s">
        <v>13</v>
      </c>
      <c r="E26" s="18" t="s">
        <v>13</v>
      </c>
      <c r="F26" s="18" t="s">
        <v>13</v>
      </c>
      <c r="G26" s="18" t="s">
        <v>13</v>
      </c>
      <c r="H26" s="18" t="s">
        <v>13</v>
      </c>
      <c r="I26" s="19" t="str">
        <f>IF(D26="","",E26*D26+F26)</f>
        <v> </v>
      </c>
      <c r="J26" s="19" t="str">
        <f>IF(D26="","",I26-G26-H26)</f>
        <v> </v>
      </c>
    </row>
    <row r="27" ht="26" customHeight="1" spans="1:10" x14ac:dyDescent="0.25">
      <c r="A27" s="15" t="s">
        <v>13</v>
      </c>
      <c r="B27" s="15" t="s">
        <v>13</v>
      </c>
      <c r="C27" s="16" t="s">
        <v>13</v>
      </c>
      <c r="D27" s="17" t="s">
        <v>13</v>
      </c>
      <c r="E27" s="18" t="s">
        <v>13</v>
      </c>
      <c r="F27" s="18" t="s">
        <v>13</v>
      </c>
      <c r="G27" s="18" t="s">
        <v>13</v>
      </c>
      <c r="H27" s="18" t="s">
        <v>13</v>
      </c>
      <c r="I27" s="19" t="str">
        <f>IF(D27="","",E27*D27+F27)</f>
        <v> </v>
      </c>
      <c r="J27" s="19" t="str">
        <f>IF(D27="","",I27-G27-H27)</f>
        <v> </v>
      </c>
    </row>
    <row r="28" ht="26" customHeight="1" spans="1:10" x14ac:dyDescent="0.25">
      <c r="A28" s="15" t="s">
        <v>13</v>
      </c>
      <c r="B28" s="15" t="s">
        <v>13</v>
      </c>
      <c r="C28" s="16" t="s">
        <v>13</v>
      </c>
      <c r="D28" s="17" t="s">
        <v>13</v>
      </c>
      <c r="E28" s="18" t="s">
        <v>13</v>
      </c>
      <c r="F28" s="18" t="s">
        <v>13</v>
      </c>
      <c r="G28" s="18" t="s">
        <v>13</v>
      </c>
      <c r="H28" s="18" t="s">
        <v>13</v>
      </c>
      <c r="I28" s="19" t="str">
        <f>IF(D28="","",E28*D28+F28)</f>
        <v> </v>
      </c>
      <c r="J28" s="19" t="str">
        <f>IF(D28="","",I28-G28-H28)</f>
        <v> </v>
      </c>
    </row>
    <row r="29" ht="26" customHeight="1" spans="1:10" x14ac:dyDescent="0.25">
      <c r="A29" s="15" t="s">
        <v>13</v>
      </c>
      <c r="B29" s="15" t="s">
        <v>13</v>
      </c>
      <c r="C29" s="16" t="s">
        <v>13</v>
      </c>
      <c r="D29" s="17" t="s">
        <v>13</v>
      </c>
      <c r="E29" s="18" t="s">
        <v>13</v>
      </c>
      <c r="F29" s="18" t="s">
        <v>13</v>
      </c>
      <c r="G29" s="18" t="s">
        <v>13</v>
      </c>
      <c r="H29" s="18" t="s">
        <v>13</v>
      </c>
      <c r="I29" s="19" t="str">
        <f>IF(D29="","",E29*D29+F29)</f>
        <v> </v>
      </c>
      <c r="J29" s="19" t="str">
        <f>IF(D29="","",I29-G29-H29)</f>
        <v> </v>
      </c>
    </row>
    <row r="30" ht="26" customHeight="1" spans="1:10" x14ac:dyDescent="0.25">
      <c r="A30" s="15" t="s">
        <v>13</v>
      </c>
      <c r="B30" s="15" t="s">
        <v>13</v>
      </c>
      <c r="C30" s="16" t="s">
        <v>13</v>
      </c>
      <c r="D30" s="17" t="s">
        <v>13</v>
      </c>
      <c r="E30" s="18" t="s">
        <v>13</v>
      </c>
      <c r="F30" s="18" t="s">
        <v>13</v>
      </c>
      <c r="G30" s="18" t="s">
        <v>13</v>
      </c>
      <c r="H30" s="18" t="s">
        <v>13</v>
      </c>
      <c r="I30" s="19" t="str">
        <f>IF(D30="","",E30*D30+F30)</f>
        <v> </v>
      </c>
      <c r="J30" s="19" t="str">
        <f>IF(D30="","",I30-G30-H30)</f>
        <v> </v>
      </c>
    </row>
    <row r="31" ht="26" customHeight="1" spans="1:10" x14ac:dyDescent="0.25">
      <c r="A31" s="15" t="s">
        <v>13</v>
      </c>
      <c r="B31" s="15" t="s">
        <v>13</v>
      </c>
      <c r="C31" s="16" t="s">
        <v>13</v>
      </c>
      <c r="D31" s="17" t="s">
        <v>13</v>
      </c>
      <c r="E31" s="18" t="s">
        <v>13</v>
      </c>
      <c r="F31" s="18" t="s">
        <v>13</v>
      </c>
      <c r="G31" s="18" t="s">
        <v>13</v>
      </c>
      <c r="H31" s="18" t="s">
        <v>13</v>
      </c>
      <c r="I31" s="19" t="str">
        <f>IF(D31="","",E31*D31+F31)</f>
        <v> </v>
      </c>
      <c r="J31" s="19" t="str">
        <f>IF(D31="","",I31-G31-H31)</f>
        <v> </v>
      </c>
    </row>
    <row r="32" ht="26" customHeight="1" spans="1:10" x14ac:dyDescent="0.25">
      <c r="A32" s="15" t="s">
        <v>13</v>
      </c>
      <c r="B32" s="15" t="s">
        <v>13</v>
      </c>
      <c r="C32" s="16" t="s">
        <v>13</v>
      </c>
      <c r="D32" s="17" t="s">
        <v>13</v>
      </c>
      <c r="E32" s="18" t="s">
        <v>13</v>
      </c>
      <c r="F32" s="18" t="s">
        <v>13</v>
      </c>
      <c r="G32" s="18" t="s">
        <v>13</v>
      </c>
      <c r="H32" s="18" t="s">
        <v>13</v>
      </c>
      <c r="I32" s="19" t="str">
        <f>IF(D32="","",E32*D32+F32)</f>
        <v> </v>
      </c>
      <c r="J32" s="19" t="str">
        <f>IF(D32="","",I32-G32-H32)</f>
        <v> </v>
      </c>
    </row>
    <row r="33" ht="26" customHeight="1" spans="1:10" x14ac:dyDescent="0.25">
      <c r="A33" s="15" t="s">
        <v>13</v>
      </c>
      <c r="B33" s="15" t="s">
        <v>13</v>
      </c>
      <c r="C33" s="16" t="s">
        <v>13</v>
      </c>
      <c r="D33" s="17" t="s">
        <v>13</v>
      </c>
      <c r="E33" s="18" t="s">
        <v>13</v>
      </c>
      <c r="F33" s="18" t="s">
        <v>13</v>
      </c>
      <c r="G33" s="18" t="s">
        <v>13</v>
      </c>
      <c r="H33" s="18" t="s">
        <v>13</v>
      </c>
      <c r="I33" s="19" t="str">
        <f>IF(D33="","",E33*D33+F33)</f>
        <v> </v>
      </c>
      <c r="J33" s="19" t="str">
        <f>IF(D33="","",I33-G33-H33)</f>
        <v> </v>
      </c>
    </row>
    <row r="34" ht="26" customHeight="1" spans="1:10" x14ac:dyDescent="0.25">
      <c r="A34" s="15" t="s">
        <v>13</v>
      </c>
      <c r="B34" s="15" t="s">
        <v>13</v>
      </c>
      <c r="C34" s="16" t="s">
        <v>13</v>
      </c>
      <c r="D34" s="17" t="s">
        <v>13</v>
      </c>
      <c r="E34" s="18" t="s">
        <v>13</v>
      </c>
      <c r="F34" s="18" t="s">
        <v>13</v>
      </c>
      <c r="G34" s="18" t="s">
        <v>13</v>
      </c>
      <c r="H34" s="18" t="s">
        <v>13</v>
      </c>
      <c r="I34" s="19" t="str">
        <f>IF(D34="","",E34*D34+F34)</f>
        <v> </v>
      </c>
      <c r="J34" s="19" t="str">
        <f>IF(D34="","",I34-G34-H34)</f>
        <v> </v>
      </c>
    </row>
    <row r="35" ht="26" customHeight="1" spans="1:10" x14ac:dyDescent="0.25">
      <c r="A35" s="15" t="s">
        <v>13</v>
      </c>
      <c r="B35" s="15" t="s">
        <v>13</v>
      </c>
      <c r="C35" s="16" t="s">
        <v>13</v>
      </c>
      <c r="D35" s="17" t="s">
        <v>13</v>
      </c>
      <c r="E35" s="18" t="s">
        <v>13</v>
      </c>
      <c r="F35" s="18" t="s">
        <v>13</v>
      </c>
      <c r="G35" s="18" t="s">
        <v>13</v>
      </c>
      <c r="H35" s="18" t="s">
        <v>13</v>
      </c>
      <c r="I35" s="19" t="str">
        <f>IF(D35="","",E35*D35+F35)</f>
        <v> </v>
      </c>
      <c r="J35" s="19" t="str">
        <f>IF(D35="","",I35-G35-H35)</f>
        <v> </v>
      </c>
    </row>
    <row r="36" ht="6" customHeight="1" x14ac:dyDescent="0.25"/>
    <row r="37" ht="26" customHeight="1" spans="1:10" x14ac:dyDescent="0.25">
      <c r="A37" s="20" t="s">
        <v>37</v>
      </c>
      <c r="B37" s="20"/>
      <c r="C37" s="20"/>
      <c r="D37" s="21">
        <f>SUM(D6:D35)</f>
        <v>34</v>
      </c>
      <c r="G37" s="22">
        <f>SUM(G6:G35)</f>
        <v>267.6</v>
      </c>
      <c r="H37" s="22">
        <f>SUM(H6:H35)</f>
        <v>350</v>
      </c>
      <c r="I37" s="22">
        <f>SUM(I6:I35)</f>
        <v>5135</v>
      </c>
      <c r="J37" s="22">
        <f>SUM(J6:J35)</f>
        <v>4517.4</v>
      </c>
    </row>
    <row r="38" ht="8" customHeight="1" x14ac:dyDescent="0.25"/>
    <row r="39" ht="6" customHeight="1" x14ac:dyDescent="0.25"/>
    <row r="40" ht="20" customHeight="1" spans="1:10" x14ac:dyDescent="0.25">
      <c r="A40" s="9" t="s">
        <v>11</v>
      </c>
      <c r="B40" s="9"/>
      <c r="C40" s="9"/>
      <c r="D40" s="9"/>
      <c r="E40" s="9"/>
      <c r="F40" s="9"/>
      <c r="G40" s="9"/>
      <c r="H40" s="9"/>
      <c r="I40" s="9"/>
      <c r="J40" s="9"/>
    </row>
    <row r="41" ht="20" customHeight="1" spans="1:10" x14ac:dyDescent="0.25">
      <c r="A41" s="10" t="s">
        <v>12</v>
      </c>
      <c r="B41" s="10"/>
      <c r="C41" s="10"/>
      <c r="D41" s="10"/>
      <c r="E41" s="10"/>
      <c r="F41" s="10"/>
      <c r="G41" s="10"/>
      <c r="H41" s="10"/>
      <c r="I41" s="10"/>
      <c r="J41" s="10"/>
    </row>
  </sheetData>
  <sheetProtection sheet="1"/>
  <mergeCells count="5">
    <mergeCell ref="A1:J1"/>
    <mergeCell ref="A2:J2"/>
    <mergeCell ref="A37:C37"/>
    <mergeCell ref="A40:J40"/>
    <mergeCell ref="A41:J41"/>
  </mergeCell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'Booking Log'!I37</f>
        <v>5135</v>
      </c>
      <c r="C5" s="4"/>
      <c r="D5" s="4">
        <f>'Booking Log'!J37</f>
        <v>4517</v>
      </c>
      <c r="E5" s="4"/>
      <c r="F5" s="5">
        <f>'Booking Log'!D37</f>
        <v>34</v>
      </c>
      <c r="G5" s="5"/>
      <c r="H5" s="5">
        <f>COUNTIF('Booking Log'!A6:A35,"&lt;&gt;")</f>
        <v>9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  <row r="28" ht="1" customHeight="1" spans="2:5" x14ac:dyDescent="0.25">
      <c r="B28" s="11" t="s">
        <v>13</v>
      </c>
      <c r="C28" s="11" t="s">
        <v>14</v>
      </c>
      <c r="D28" s="11" t="s">
        <v>15</v>
      </c>
      <c r="E28" s="11" t="s">
        <v>16</v>
      </c>
    </row>
    <row r="29" ht="1" customHeight="1" spans="2:5" x14ac:dyDescent="0.25">
      <c r="B29" s="11" t="s">
        <v>17</v>
      </c>
      <c r="C29" s="11">
        <f>'Booking Log'!J37</f>
        <v>4517</v>
      </c>
      <c r="D29" s="11">
        <f>'Booking Log'!G37</f>
        <v>268</v>
      </c>
      <c r="E29" s="11">
        <f>'Booking Log'!H37</f>
        <v>350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3" t="s">
        <v>38</v>
      </c>
    </row>
    <row r="2" ht="20" customHeight="1" spans="2:2" x14ac:dyDescent="0.25">
      <c r="B2" s="24" t="s">
        <v>39</v>
      </c>
    </row>
    <row r="3" ht="16" customHeight="1" x14ac:dyDescent="0.25"/>
    <row r="4" ht="28" customHeight="1" spans="2:2" x14ac:dyDescent="0.25">
      <c r="B4" s="25" t="s">
        <v>40</v>
      </c>
    </row>
    <row r="5" ht="24" customHeight="1" spans="2:2" x14ac:dyDescent="0.25">
      <c r="B5" s="26" t="s">
        <v>41</v>
      </c>
    </row>
    <row r="6" ht="24" customHeight="1" spans="2:2" x14ac:dyDescent="0.25">
      <c r="B6" s="26" t="s">
        <v>42</v>
      </c>
    </row>
    <row r="7" ht="24" customHeight="1" spans="2:2" x14ac:dyDescent="0.25">
      <c r="B7" s="26" t="s">
        <v>43</v>
      </c>
    </row>
    <row r="8" ht="24" customHeight="1" spans="2:2" x14ac:dyDescent="0.25">
      <c r="B8" s="26" t="s">
        <v>44</v>
      </c>
    </row>
    <row r="9" ht="12" customHeight="1" x14ac:dyDescent="0.25"/>
    <row r="10" ht="28" customHeight="1" spans="2:2" x14ac:dyDescent="0.25">
      <c r="B10" s="25" t="s">
        <v>45</v>
      </c>
    </row>
    <row r="11" ht="24" customHeight="1" spans="2:2" x14ac:dyDescent="0.25">
      <c r="B11" s="26" t="s">
        <v>46</v>
      </c>
    </row>
    <row r="12" ht="24" customHeight="1" spans="2:2" x14ac:dyDescent="0.25">
      <c r="B12" s="26" t="s">
        <v>47</v>
      </c>
    </row>
    <row r="13" ht="24" customHeight="1" spans="2:2" x14ac:dyDescent="0.25">
      <c r="B13" s="26" t="s">
        <v>48</v>
      </c>
    </row>
    <row r="14" ht="24" customHeight="1" spans="2:2" x14ac:dyDescent="0.25">
      <c r="B14" s="26" t="s">
        <v>49</v>
      </c>
    </row>
    <row r="15" ht="12" customHeight="1" x14ac:dyDescent="0.25"/>
    <row r="16" ht="28" customHeight="1" spans="2:2" x14ac:dyDescent="0.25">
      <c r="B16" s="25" t="s">
        <v>50</v>
      </c>
    </row>
    <row r="17" ht="24" customHeight="1" spans="2:2" x14ac:dyDescent="0.25">
      <c r="B17" s="26" t="s">
        <v>51</v>
      </c>
    </row>
    <row r="18" ht="24" customHeight="1" spans="2:2" x14ac:dyDescent="0.25">
      <c r="B18" s="26" t="s">
        <v>52</v>
      </c>
    </row>
    <row r="19" ht="12" customHeight="1" x14ac:dyDescent="0.25"/>
    <row r="20" ht="6" customHeight="1" x14ac:dyDescent="0.25"/>
    <row r="21" ht="20" customHeight="1" spans="1:2" x14ac:dyDescent="0.25">
      <c r="A21" s="27" t="s">
        <v>11</v>
      </c>
      <c r="B21" s="27"/>
    </row>
    <row r="22" ht="20" customHeight="1" spans="1:2" x14ac:dyDescent="0.25">
      <c r="A22" s="28" t="s">
        <v>12</v>
      </c>
      <c r="B22" s="28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Booking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Airbnb Rental Tracker</dc:title>
  <dc:subject>Financial Template</dc:subject>
  <dc:description>Free Airbnb Rental Tracker template by FinancialAha.com</dc:description>
  <cp:keywords>finance, template, spreadsheet, FinancialAha</cp:keywords>
  <cp:category>Finance</cp:category>
  <cp:lastModifiedBy>Unknown</cp:lastModifiedBy>
  <cp:lastPrinted>2026-04-01T17:59:34Z</cp:lastPrinted>
  <dcterms:created xsi:type="dcterms:W3CDTF">2026-04-01T17:59:34Z</dcterms:created>
  <dcterms:modified xsi:type="dcterms:W3CDTF">2026-04-01T17:59:34Z</dcterms:modified>
</cp:coreProperties>
</file>