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Payables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<sst xmlns="http://schemas.openxmlformats.org/spreadsheetml/2006/main" count="199" uniqueCount="67">
  <si>
    <t>Accounts Payable Tracker</t>
  </si>
  <si>
    <t>by FinancialAha.com - Track bills and payment deadlines</t>
  </si>
  <si>
    <t>TOTAL PAYABLE</t>
  </si>
  <si>
    <t>TOTAL UNPAID</t>
  </si>
  <si>
    <t>OVERDUE AMOUNT</t>
  </si>
  <si>
    <t># OVERDUE</t>
  </si>
  <si>
    <t>All bills</t>
  </si>
  <si>
    <t>Outstanding</t>
  </si>
  <si>
    <t>Past due</t>
  </si>
  <si>
    <t>Bills</t>
  </si>
  <si>
    <t>PAYABLES OVERVIEW</t>
  </si>
  <si>
    <t>Created with FinancialAha.com - Free financial tools and templates</t>
  </si>
  <si>
    <t>Get a premium spreadsheet from FinancialAha.com</t>
  </si>
  <si>
    <t>Accounts Payable</t>
  </si>
  <si>
    <t>Track bills and payments to vendors.</t>
  </si>
  <si>
    <t>BILLS</t>
  </si>
  <si>
    <t>Vendor</t>
  </si>
  <si>
    <t>Invoice #</t>
  </si>
  <si>
    <t>Amount</t>
  </si>
  <si>
    <t>Date Received</t>
  </si>
  <si>
    <t>Due Date</t>
  </si>
  <si>
    <t>Status</t>
  </si>
  <si>
    <t>Days Until Due</t>
  </si>
  <si>
    <t>Amt Unpaid</t>
  </si>
  <si>
    <t>Office Depot</t>
  </si>
  <si>
    <t>OD-5501</t>
  </si>
  <si>
    <t>Paid</t>
  </si>
  <si>
    <t>Internet Provider</t>
  </si>
  <si>
    <t>ISP-2201</t>
  </si>
  <si>
    <t>Landlord LLC</t>
  </si>
  <si>
    <t>RENT-0301</t>
  </si>
  <si>
    <t>Electric Company</t>
  </si>
  <si>
    <t>EC-8834</t>
  </si>
  <si>
    <t>Supplier Co</t>
  </si>
  <si>
    <t>SC-1190</t>
  </si>
  <si>
    <t>Overdue</t>
  </si>
  <si>
    <t>Marketing Agency</t>
  </si>
  <si>
    <t>MA-0045</t>
  </si>
  <si>
    <t>Unpaid</t>
  </si>
  <si>
    <t>ISP-2202</t>
  </si>
  <si>
    <t>RENT-0401</t>
  </si>
  <si>
    <t>Insurance Corp</t>
  </si>
  <si>
    <t>IC-7721</t>
  </si>
  <si>
    <t>Cleaning Service</t>
  </si>
  <si>
    <t>CS-0088</t>
  </si>
  <si>
    <t/>
  </si>
  <si>
    <t>TOTALS</t>
  </si>
  <si>
    <t>How to Use This Tracker</t>
  </si>
  <si>
    <t>Track bills from vendors and monitor payment deadlines.</t>
  </si>
  <si>
    <t>GETTING STARTED</t>
  </si>
  <si>
    <t>1. Go to the Payables sheet</t>
  </si>
  <si>
    <t>2. Enter vendor name, invoice number, amount, date received, and due date</t>
  </si>
  <si>
    <t>3. Set the status using the dropdown</t>
  </si>
  <si>
    <t>4. Days until due and unpaid amount calculate automatically</t>
  </si>
  <si>
    <t>STATUS OPTIONS</t>
  </si>
  <si>
    <t>Unpaid: Bill received, not yet paid.</t>
  </si>
  <si>
    <t>Paid: Payment sent.</t>
  </si>
  <si>
    <t>Overdue: Past the due date.</t>
  </si>
  <si>
    <t>Partial: Partial payment made.</t>
  </si>
  <si>
    <t>Disputed: Bill under review or dispute.</t>
  </si>
  <si>
    <t>TIPS</t>
  </si>
  <si>
    <t>Sort by due date to prioritize upcoming payments.</t>
  </si>
  <si>
    <t>Negative "Days Until Due" means the bill is overdue.</t>
  </si>
  <si>
    <t>Update status to "Paid" as you make payments.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</si>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</sst>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"/>
    <numFmt numFmtId="165" formatCode="$#,##0.00"/>
    <numFmt numFmtId="166" formatCode="MM/DD/YYYY"/>
  </numFmts>
  <fonts count="15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A1D26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164" fontId="4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wrapText="1" indent="1"/>
    </xf>
    <xf numFmtId="0" fontId="10" fillId="2" borderId="0" xfId="0" applyFont="1" applyFill="1" applyAlignment="1" applyProtection="1">
      <alignment horizontal="left" vertical="center" wrapText="1" indent="1"/>
    </xf>
    <xf numFmtId="0" fontId="10" fillId="2" borderId="0" xfId="0" applyFont="1" applyFill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left" vertical="center" indent="1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165" fontId="11" fillId="3" borderId="5" xfId="0" applyNumberFormat="1" applyFont="1" applyFill="1" applyBorder="1" applyAlignment="1" applyProtection="1">
      <alignment horizontal="right" vertical="center"/>
      <protection locked="0"/>
    </xf>
    <xf numFmtId="166" fontId="11" fillId="3" borderId="5" xfId="0" applyNumberFormat="1" applyFont="1" applyFill="1" applyBorder="1" applyAlignment="1" applyProtection="1">
      <alignment horizontal="center" vertical="center"/>
      <protection locked="0"/>
    </xf>
    <xf numFmtId="3" fontId="12" fillId="4" borderId="6" xfId="0" applyNumberFormat="1" applyFont="1" applyFill="1" applyBorder="1" applyAlignment="1" applyProtection="1">
      <alignment horizontal="right" vertical="center"/>
    </xf>
    <xf numFmtId="165" fontId="12" fillId="4" borderId="6" xfId="0" applyNumberFormat="1" applyFont="1" applyFill="1" applyBorder="1" applyAlignment="1" applyProtection="1">
      <alignment horizontal="right" vertical="center"/>
    </xf>
    <xf numFmtId="0" fontId="13" fillId="0" borderId="7" xfId="0" applyFont="1" applyBorder="1" applyAlignment="1" applyProtection="1">
      <alignment horizontal="left" vertical="center" indent="1"/>
    </xf>
    <xf numFmtId="165" fontId="13" fillId="0" borderId="7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Payables by Status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'_ChartData'!$B$1</c:f>
              <c:strCache>
                <c:ptCount val="1"/>
                <c:pt idx="0">
                  <c:v>Amount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cat>
            <c:strRef>
              <c:f>'_ChartData'!$A$2:$A$4</c:f>
              <c:strCache>
                <c:ptCount val="3"/>
                <c:pt idx="0">
                  <c:v>Paid</c:v>
                </c:pt>
                <c:pt idx="1">
                  <c:v>Unpaid</c:v>
                </c:pt>
                <c:pt idx="2">
                  <c:v>Overdue</c:v>
                </c:pt>
              </c:strCache>
            </c:strRef>
          </c:cat>
          <c:val>
            <c:numRef>
              <c:f>'_ChartData'!$B$2:$B$4</c:f>
              <c:numCache>
                <c:formatCode>$#,##0</c:formatCode>
                <c:ptCount val="3"/>
                <c:pt idx="0">
                  <c:v>3144.99</c:v>
                </c:pt>
                <c:pt idx="1">
                  <c:v>6414.99</c:v>
                </c:pt>
                <c:pt idx="2">
                  <c:v>1850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H41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20" customWidth="1"/>
    <col min="2" max="8" width="14" customWidth="1"/>
  </cols>
  <sheetData>
    <row r="1" ht="48" customHeight="1" spans="1:8" x14ac:dyDescent="0.25">
      <c r="A1" s="1" t="s">
        <v>13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11" t="s">
        <v>14</v>
      </c>
      <c r="B2" s="11"/>
      <c r="C2" s="11"/>
      <c r="D2" s="11"/>
      <c r="E2" s="11"/>
      <c r="F2" s="11"/>
      <c r="G2" s="11"/>
      <c r="H2" s="11"/>
    </row>
    <row r="3" ht="14" customHeight="1" x14ac:dyDescent="0.25"/>
    <row r="4" ht="28" customHeight="1" spans="1:8" x14ac:dyDescent="0.25">
      <c r="A4" s="7" t="s">
        <v>15</v>
      </c>
      <c r="B4" s="8"/>
      <c r="C4" s="8"/>
      <c r="D4" s="8"/>
      <c r="E4" s="8"/>
      <c r="F4" s="8"/>
      <c r="G4" s="8"/>
      <c r="H4" s="8"/>
    </row>
    <row r="5" ht="32" customHeight="1" spans="1:8" x14ac:dyDescent="0.25">
      <c r="A5" s="12" t="s">
        <v>16</v>
      </c>
      <c r="B5" s="13" t="s">
        <v>17</v>
      </c>
      <c r="C5" s="13" t="s">
        <v>18</v>
      </c>
      <c r="D5" s="13" t="s">
        <v>19</v>
      </c>
      <c r="E5" s="13" t="s">
        <v>20</v>
      </c>
      <c r="F5" s="12" t="s">
        <v>21</v>
      </c>
      <c r="G5" s="13" t="s">
        <v>22</v>
      </c>
      <c r="H5" s="13" t="s">
        <v>23</v>
      </c>
    </row>
    <row r="6" ht="26" customHeight="1" spans="1:8" x14ac:dyDescent="0.25">
      <c r="A6" s="14" t="s">
        <v>24</v>
      </c>
      <c r="B6" s="15" t="s">
        <v>25</v>
      </c>
      <c r="C6" s="16">
        <v>345</v>
      </c>
      <c r="D6" s="17">
        <v>46032</v>
      </c>
      <c r="E6" s="17">
        <v>46062</v>
      </c>
      <c r="F6" s="14" t="s">
        <v>26</v>
      </c>
      <c r="G6" s="18" t="str">
        <f>IF(OR(F6="Paid",F6="",E6=""),0,INT(E6-TODAY()))</f>
        <v> </v>
      </c>
      <c r="H6" s="19" t="str">
        <f>IF(OR(F6="Paid",F6=""),0,C6)</f>
        <v> </v>
      </c>
    </row>
    <row r="7" ht="26" customHeight="1" spans="1:8" x14ac:dyDescent="0.25">
      <c r="A7" s="14" t="s">
        <v>27</v>
      </c>
      <c r="B7" s="15" t="s">
        <v>28</v>
      </c>
      <c r="C7" s="16">
        <v>89.99</v>
      </c>
      <c r="D7" s="17">
        <v>46037</v>
      </c>
      <c r="E7" s="17">
        <v>46067</v>
      </c>
      <c r="F7" s="14" t="s">
        <v>26</v>
      </c>
      <c r="G7" s="18" t="str">
        <f>IF(OR(F7="Paid",F7="",E7=""),0,INT(E7-TODAY()))</f>
        <v> </v>
      </c>
      <c r="H7" s="19" t="str">
        <f>IF(OR(F7="Paid",F7=""),0,C7)</f>
        <v> </v>
      </c>
    </row>
    <row r="8" ht="26" customHeight="1" spans="1:8" x14ac:dyDescent="0.25">
      <c r="A8" s="14" t="s">
        <v>29</v>
      </c>
      <c r="B8" s="15" t="s">
        <v>30</v>
      </c>
      <c r="C8" s="16">
        <v>2500</v>
      </c>
      <c r="D8" s="17">
        <v>46054</v>
      </c>
      <c r="E8" s="17">
        <v>46081</v>
      </c>
      <c r="F8" s="14" t="s">
        <v>26</v>
      </c>
      <c r="G8" s="18" t="str">
        <f>IF(OR(F8="Paid",F8="",E8=""),0,INT(E8-TODAY()))</f>
        <v> </v>
      </c>
      <c r="H8" s="19" t="str">
        <f>IF(OR(F8="Paid",F8=""),0,C8)</f>
        <v> </v>
      </c>
    </row>
    <row r="9" ht="26" customHeight="1" spans="1:8" x14ac:dyDescent="0.25">
      <c r="A9" s="14" t="s">
        <v>31</v>
      </c>
      <c r="B9" s="15" t="s">
        <v>32</v>
      </c>
      <c r="C9" s="16">
        <v>210</v>
      </c>
      <c r="D9" s="17">
        <v>46058</v>
      </c>
      <c r="E9" s="17">
        <v>46088</v>
      </c>
      <c r="F9" s="14" t="s">
        <v>26</v>
      </c>
      <c r="G9" s="18" t="str">
        <f>IF(OR(F9="Paid",F9="",E9=""),0,INT(E9-TODAY()))</f>
        <v> </v>
      </c>
      <c r="H9" s="19" t="str">
        <f>IF(OR(F9="Paid",F9=""),0,C9)</f>
        <v> </v>
      </c>
    </row>
    <row r="10" ht="26" customHeight="1" spans="1:8" x14ac:dyDescent="0.25">
      <c r="A10" s="14" t="s">
        <v>33</v>
      </c>
      <c r="B10" s="15" t="s">
        <v>34</v>
      </c>
      <c r="C10" s="16">
        <v>1850</v>
      </c>
      <c r="D10" s="17">
        <v>46073</v>
      </c>
      <c r="E10" s="17">
        <v>46103</v>
      </c>
      <c r="F10" s="14" t="s">
        <v>35</v>
      </c>
      <c r="G10" s="18">
        <f>IF(OR(F10="Paid",F10="",E10=""),0,INT(E10-TODAY()))</f>
        <v>-9</v>
      </c>
      <c r="H10" s="19">
        <f>IF(OR(F10="Paid",F10=""),0,C10)</f>
        <v>1850</v>
      </c>
    </row>
    <row r="11" ht="26" customHeight="1" spans="1:8" x14ac:dyDescent="0.25">
      <c r="A11" s="14" t="s">
        <v>36</v>
      </c>
      <c r="B11" s="15" t="s">
        <v>37</v>
      </c>
      <c r="C11" s="16">
        <v>3200</v>
      </c>
      <c r="D11" s="17">
        <v>46082</v>
      </c>
      <c r="E11" s="17">
        <v>46112</v>
      </c>
      <c r="F11" s="14" t="s">
        <v>38</v>
      </c>
      <c r="G11" s="18">
        <f>IF(OR(F11="Paid",F11="",E11=""),0,INT(E11-TODAY()))</f>
        <v>0.0001</v>
      </c>
      <c r="H11" s="19">
        <f>IF(OR(F11="Paid",F11=""),0,C11)</f>
        <v>3200</v>
      </c>
    </row>
    <row r="12" ht="26" customHeight="1" spans="1:8" x14ac:dyDescent="0.25">
      <c r="A12" s="14" t="s">
        <v>27</v>
      </c>
      <c r="B12" s="15" t="s">
        <v>39</v>
      </c>
      <c r="C12" s="16">
        <v>89.99</v>
      </c>
      <c r="D12" s="17">
        <v>46096</v>
      </c>
      <c r="E12" s="17">
        <v>46126</v>
      </c>
      <c r="F12" s="14" t="s">
        <v>38</v>
      </c>
      <c r="G12" s="18">
        <f>IF(OR(F12="Paid",F12="",E12=""),0,INT(E12-TODAY()))</f>
        <v>14</v>
      </c>
      <c r="H12" s="19">
        <f>IF(OR(F12="Paid",F12=""),0,C12)</f>
        <v>89.99</v>
      </c>
    </row>
    <row r="13" ht="26" customHeight="1" spans="1:8" x14ac:dyDescent="0.25">
      <c r="A13" s="14" t="s">
        <v>29</v>
      </c>
      <c r="B13" s="15" t="s">
        <v>40</v>
      </c>
      <c r="C13" s="16">
        <v>2500</v>
      </c>
      <c r="D13" s="17">
        <v>46106</v>
      </c>
      <c r="E13" s="17">
        <v>46113</v>
      </c>
      <c r="F13" s="14" t="s">
        <v>38</v>
      </c>
      <c r="G13" s="18">
        <f>IF(OR(F13="Paid",F13="",E13=""),0,INT(E13-TODAY()))</f>
        <v>1</v>
      </c>
      <c r="H13" s="19">
        <f>IF(OR(F13="Paid",F13=""),0,C13)</f>
        <v>2500</v>
      </c>
    </row>
    <row r="14" ht="26" customHeight="1" spans="1:8" x14ac:dyDescent="0.25">
      <c r="A14" s="14" t="s">
        <v>41</v>
      </c>
      <c r="B14" s="15" t="s">
        <v>42</v>
      </c>
      <c r="C14" s="16">
        <v>450</v>
      </c>
      <c r="D14" s="17">
        <v>46091</v>
      </c>
      <c r="E14" s="17">
        <v>46122</v>
      </c>
      <c r="F14" s="14" t="s">
        <v>38</v>
      </c>
      <c r="G14" s="18">
        <f>IF(OR(F14="Paid",F14="",E14=""),0,INT(E14-TODAY()))</f>
        <v>10</v>
      </c>
      <c r="H14" s="19">
        <f>IF(OR(F14="Paid",F14=""),0,C14)</f>
        <v>450</v>
      </c>
    </row>
    <row r="15" ht="26" customHeight="1" spans="1:8" x14ac:dyDescent="0.25">
      <c r="A15" s="14" t="s">
        <v>43</v>
      </c>
      <c r="B15" s="15" t="s">
        <v>44</v>
      </c>
      <c r="C15" s="16">
        <v>175</v>
      </c>
      <c r="D15" s="17">
        <v>46101</v>
      </c>
      <c r="E15" s="17">
        <v>46131</v>
      </c>
      <c r="F15" s="14" t="s">
        <v>38</v>
      </c>
      <c r="G15" s="18">
        <f>IF(OR(F15="Paid",F15="",E15=""),0,INT(E15-TODAY()))</f>
        <v>19</v>
      </c>
      <c r="H15" s="19">
        <f>IF(OR(F15="Paid",F15=""),0,C15)</f>
        <v>175</v>
      </c>
    </row>
    <row r="16" ht="26" customHeight="1" spans="1:8" x14ac:dyDescent="0.25">
      <c r="A16" s="14" t="s">
        <v>45</v>
      </c>
      <c r="B16" s="15" t="s">
        <v>45</v>
      </c>
      <c r="C16" s="16" t="s">
        <v>45</v>
      </c>
      <c r="D16" s="17" t="s">
        <v>45</v>
      </c>
      <c r="E16" s="17" t="s">
        <v>45</v>
      </c>
      <c r="F16" s="14" t="s">
        <v>45</v>
      </c>
      <c r="G16" s="18" t="str">
        <f>IF(OR(F16="Paid",F16="",E16=""),0,INT(E16-TODAY()))</f>
        <v> </v>
      </c>
      <c r="H16" s="19" t="str">
        <f>IF(OR(F16="Paid",F16=""),0,C16)</f>
        <v> </v>
      </c>
    </row>
    <row r="17" ht="26" customHeight="1" spans="1:8" x14ac:dyDescent="0.25">
      <c r="A17" s="14" t="s">
        <v>45</v>
      </c>
      <c r="B17" s="15" t="s">
        <v>45</v>
      </c>
      <c r="C17" s="16" t="s">
        <v>45</v>
      </c>
      <c r="D17" s="17" t="s">
        <v>45</v>
      </c>
      <c r="E17" s="17" t="s">
        <v>45</v>
      </c>
      <c r="F17" s="14" t="s">
        <v>45</v>
      </c>
      <c r="G17" s="18" t="str">
        <f>IF(OR(F17="Paid",F17="",E17=""),0,INT(E17-TODAY()))</f>
        <v> </v>
      </c>
      <c r="H17" s="19" t="str">
        <f>IF(OR(F17="Paid",F17=""),0,C17)</f>
        <v> </v>
      </c>
    </row>
    <row r="18" ht="26" customHeight="1" spans="1:8" x14ac:dyDescent="0.25">
      <c r="A18" s="14" t="s">
        <v>45</v>
      </c>
      <c r="B18" s="15" t="s">
        <v>45</v>
      </c>
      <c r="C18" s="16" t="s">
        <v>45</v>
      </c>
      <c r="D18" s="17" t="s">
        <v>45</v>
      </c>
      <c r="E18" s="17" t="s">
        <v>45</v>
      </c>
      <c r="F18" s="14" t="s">
        <v>45</v>
      </c>
      <c r="G18" s="18" t="str">
        <f>IF(OR(F18="Paid",F18="",E18=""),0,INT(E18-TODAY()))</f>
        <v> </v>
      </c>
      <c r="H18" s="19" t="str">
        <f>IF(OR(F18="Paid",F18=""),0,C18)</f>
        <v> </v>
      </c>
    </row>
    <row r="19" ht="26" customHeight="1" spans="1:8" x14ac:dyDescent="0.25">
      <c r="A19" s="14" t="s">
        <v>45</v>
      </c>
      <c r="B19" s="15" t="s">
        <v>45</v>
      </c>
      <c r="C19" s="16" t="s">
        <v>45</v>
      </c>
      <c r="D19" s="17" t="s">
        <v>45</v>
      </c>
      <c r="E19" s="17" t="s">
        <v>45</v>
      </c>
      <c r="F19" s="14" t="s">
        <v>45</v>
      </c>
      <c r="G19" s="18" t="str">
        <f>IF(OR(F19="Paid",F19="",E19=""),0,INT(E19-TODAY()))</f>
        <v> </v>
      </c>
      <c r="H19" s="19" t="str">
        <f>IF(OR(F19="Paid",F19=""),0,C19)</f>
        <v> </v>
      </c>
    </row>
    <row r="20" ht="26" customHeight="1" spans="1:8" x14ac:dyDescent="0.25">
      <c r="A20" s="14" t="s">
        <v>45</v>
      </c>
      <c r="B20" s="15" t="s">
        <v>45</v>
      </c>
      <c r="C20" s="16" t="s">
        <v>45</v>
      </c>
      <c r="D20" s="17" t="s">
        <v>45</v>
      </c>
      <c r="E20" s="17" t="s">
        <v>45</v>
      </c>
      <c r="F20" s="14" t="s">
        <v>45</v>
      </c>
      <c r="G20" s="18" t="str">
        <f>IF(OR(F20="Paid",F20="",E20=""),0,INT(E20-TODAY()))</f>
        <v> </v>
      </c>
      <c r="H20" s="19" t="str">
        <f>IF(OR(F20="Paid",F20=""),0,C20)</f>
        <v> </v>
      </c>
    </row>
    <row r="21" ht="26" customHeight="1" spans="1:8" x14ac:dyDescent="0.25">
      <c r="A21" s="14" t="s">
        <v>45</v>
      </c>
      <c r="B21" s="15" t="s">
        <v>45</v>
      </c>
      <c r="C21" s="16" t="s">
        <v>45</v>
      </c>
      <c r="D21" s="17" t="s">
        <v>45</v>
      </c>
      <c r="E21" s="17" t="s">
        <v>45</v>
      </c>
      <c r="F21" s="14" t="s">
        <v>45</v>
      </c>
      <c r="G21" s="18" t="str">
        <f>IF(OR(F21="Paid",F21="",E21=""),0,INT(E21-TODAY()))</f>
        <v> </v>
      </c>
      <c r="H21" s="19" t="str">
        <f>IF(OR(F21="Paid",F21=""),0,C21)</f>
        <v> </v>
      </c>
    </row>
    <row r="22" ht="26" customHeight="1" spans="1:8" x14ac:dyDescent="0.25">
      <c r="A22" s="14" t="s">
        <v>45</v>
      </c>
      <c r="B22" s="15" t="s">
        <v>45</v>
      </c>
      <c r="C22" s="16" t="s">
        <v>45</v>
      </c>
      <c r="D22" s="17" t="s">
        <v>45</v>
      </c>
      <c r="E22" s="17" t="s">
        <v>45</v>
      </c>
      <c r="F22" s="14" t="s">
        <v>45</v>
      </c>
      <c r="G22" s="18" t="str">
        <f>IF(OR(F22="Paid",F22="",E22=""),0,INT(E22-TODAY()))</f>
        <v> </v>
      </c>
      <c r="H22" s="19" t="str">
        <f>IF(OR(F22="Paid",F22=""),0,C22)</f>
        <v> </v>
      </c>
    </row>
    <row r="23" ht="26" customHeight="1" spans="1:8" x14ac:dyDescent="0.25">
      <c r="A23" s="14" t="s">
        <v>45</v>
      </c>
      <c r="B23" s="15" t="s">
        <v>45</v>
      </c>
      <c r="C23" s="16" t="s">
        <v>45</v>
      </c>
      <c r="D23" s="17" t="s">
        <v>45</v>
      </c>
      <c r="E23" s="17" t="s">
        <v>45</v>
      </c>
      <c r="F23" s="14" t="s">
        <v>45</v>
      </c>
      <c r="G23" s="18" t="str">
        <f>IF(OR(F23="Paid",F23="",E23=""),0,INT(E23-TODAY()))</f>
        <v> </v>
      </c>
      <c r="H23" s="19" t="str">
        <f>IF(OR(F23="Paid",F23=""),0,C23)</f>
        <v> </v>
      </c>
    </row>
    <row r="24" ht="26" customHeight="1" spans="1:8" x14ac:dyDescent="0.25">
      <c r="A24" s="14" t="s">
        <v>45</v>
      </c>
      <c r="B24" s="15" t="s">
        <v>45</v>
      </c>
      <c r="C24" s="16" t="s">
        <v>45</v>
      </c>
      <c r="D24" s="17" t="s">
        <v>45</v>
      </c>
      <c r="E24" s="17" t="s">
        <v>45</v>
      </c>
      <c r="F24" s="14" t="s">
        <v>45</v>
      </c>
      <c r="G24" s="18" t="str">
        <f>IF(OR(F24="Paid",F24="",E24=""),0,INT(E24-TODAY()))</f>
        <v> </v>
      </c>
      <c r="H24" s="19" t="str">
        <f>IF(OR(F24="Paid",F24=""),0,C24)</f>
        <v> </v>
      </c>
    </row>
    <row r="25" ht="26" customHeight="1" spans="1:8" x14ac:dyDescent="0.25">
      <c r="A25" s="14" t="s">
        <v>45</v>
      </c>
      <c r="B25" s="15" t="s">
        <v>45</v>
      </c>
      <c r="C25" s="16" t="s">
        <v>45</v>
      </c>
      <c r="D25" s="17" t="s">
        <v>45</v>
      </c>
      <c r="E25" s="17" t="s">
        <v>45</v>
      </c>
      <c r="F25" s="14" t="s">
        <v>45</v>
      </c>
      <c r="G25" s="18" t="str">
        <f>IF(OR(F25="Paid",F25="",E25=""),0,INT(E25-TODAY()))</f>
        <v> </v>
      </c>
      <c r="H25" s="19" t="str">
        <f>IF(OR(F25="Paid",F25=""),0,C25)</f>
        <v> </v>
      </c>
    </row>
    <row r="26" ht="26" customHeight="1" spans="1:8" x14ac:dyDescent="0.25">
      <c r="A26" s="14" t="s">
        <v>45</v>
      </c>
      <c r="B26" s="15" t="s">
        <v>45</v>
      </c>
      <c r="C26" s="16" t="s">
        <v>45</v>
      </c>
      <c r="D26" s="17" t="s">
        <v>45</v>
      </c>
      <c r="E26" s="17" t="s">
        <v>45</v>
      </c>
      <c r="F26" s="14" t="s">
        <v>45</v>
      </c>
      <c r="G26" s="18" t="str">
        <f>IF(OR(F26="Paid",F26="",E26=""),0,INT(E26-TODAY()))</f>
        <v> </v>
      </c>
      <c r="H26" s="19" t="str">
        <f>IF(OR(F26="Paid",F26=""),0,C26)</f>
        <v> </v>
      </c>
    </row>
    <row r="27" ht="26" customHeight="1" spans="1:8" x14ac:dyDescent="0.25">
      <c r="A27" s="14" t="s">
        <v>45</v>
      </c>
      <c r="B27" s="15" t="s">
        <v>45</v>
      </c>
      <c r="C27" s="16" t="s">
        <v>45</v>
      </c>
      <c r="D27" s="17" t="s">
        <v>45</v>
      </c>
      <c r="E27" s="17" t="s">
        <v>45</v>
      </c>
      <c r="F27" s="14" t="s">
        <v>45</v>
      </c>
      <c r="G27" s="18" t="str">
        <f>IF(OR(F27="Paid",F27="",E27=""),0,INT(E27-TODAY()))</f>
        <v> </v>
      </c>
      <c r="H27" s="19" t="str">
        <f>IF(OR(F27="Paid",F27=""),0,C27)</f>
        <v> </v>
      </c>
    </row>
    <row r="28" ht="26" customHeight="1" spans="1:8" x14ac:dyDescent="0.25">
      <c r="A28" s="14" t="s">
        <v>45</v>
      </c>
      <c r="B28" s="15" t="s">
        <v>45</v>
      </c>
      <c r="C28" s="16" t="s">
        <v>45</v>
      </c>
      <c r="D28" s="17" t="s">
        <v>45</v>
      </c>
      <c r="E28" s="17" t="s">
        <v>45</v>
      </c>
      <c r="F28" s="14" t="s">
        <v>45</v>
      </c>
      <c r="G28" s="18" t="str">
        <f>IF(OR(F28="Paid",F28="",E28=""),0,INT(E28-TODAY()))</f>
        <v> </v>
      </c>
      <c r="H28" s="19" t="str">
        <f>IF(OR(F28="Paid",F28=""),0,C28)</f>
        <v> </v>
      </c>
    </row>
    <row r="29" ht="26" customHeight="1" spans="1:8" x14ac:dyDescent="0.25">
      <c r="A29" s="14" t="s">
        <v>45</v>
      </c>
      <c r="B29" s="15" t="s">
        <v>45</v>
      </c>
      <c r="C29" s="16" t="s">
        <v>45</v>
      </c>
      <c r="D29" s="17" t="s">
        <v>45</v>
      </c>
      <c r="E29" s="17" t="s">
        <v>45</v>
      </c>
      <c r="F29" s="14" t="s">
        <v>45</v>
      </c>
      <c r="G29" s="18" t="str">
        <f>IF(OR(F29="Paid",F29="",E29=""),0,INT(E29-TODAY()))</f>
        <v> </v>
      </c>
      <c r="H29" s="19" t="str">
        <f>IF(OR(F29="Paid",F29=""),0,C29)</f>
        <v> </v>
      </c>
    </row>
    <row r="30" ht="26" customHeight="1" spans="1:8" x14ac:dyDescent="0.25">
      <c r="A30" s="14" t="s">
        <v>45</v>
      </c>
      <c r="B30" s="15" t="s">
        <v>45</v>
      </c>
      <c r="C30" s="16" t="s">
        <v>45</v>
      </c>
      <c r="D30" s="17" t="s">
        <v>45</v>
      </c>
      <c r="E30" s="17" t="s">
        <v>45</v>
      </c>
      <c r="F30" s="14" t="s">
        <v>45</v>
      </c>
      <c r="G30" s="18" t="str">
        <f>IF(OR(F30="Paid",F30="",E30=""),0,INT(E30-TODAY()))</f>
        <v> </v>
      </c>
      <c r="H30" s="19" t="str">
        <f>IF(OR(F30="Paid",F30=""),0,C30)</f>
        <v> </v>
      </c>
    </row>
    <row r="31" ht="26" customHeight="1" spans="1:8" x14ac:dyDescent="0.25">
      <c r="A31" s="14" t="s">
        <v>45</v>
      </c>
      <c r="B31" s="15" t="s">
        <v>45</v>
      </c>
      <c r="C31" s="16" t="s">
        <v>45</v>
      </c>
      <c r="D31" s="17" t="s">
        <v>45</v>
      </c>
      <c r="E31" s="17" t="s">
        <v>45</v>
      </c>
      <c r="F31" s="14" t="s">
        <v>45</v>
      </c>
      <c r="G31" s="18" t="str">
        <f>IF(OR(F31="Paid",F31="",E31=""),0,INT(E31-TODAY()))</f>
        <v> </v>
      </c>
      <c r="H31" s="19" t="str">
        <f>IF(OR(F31="Paid",F31=""),0,C31)</f>
        <v> </v>
      </c>
    </row>
    <row r="32" ht="26" customHeight="1" spans="1:8" x14ac:dyDescent="0.25">
      <c r="A32" s="14" t="s">
        <v>45</v>
      </c>
      <c r="B32" s="15" t="s">
        <v>45</v>
      </c>
      <c r="C32" s="16" t="s">
        <v>45</v>
      </c>
      <c r="D32" s="17" t="s">
        <v>45</v>
      </c>
      <c r="E32" s="17" t="s">
        <v>45</v>
      </c>
      <c r="F32" s="14" t="s">
        <v>45</v>
      </c>
      <c r="G32" s="18" t="str">
        <f>IF(OR(F32="Paid",F32="",E32=""),0,INT(E32-TODAY()))</f>
        <v> </v>
      </c>
      <c r="H32" s="19" t="str">
        <f>IF(OR(F32="Paid",F32=""),0,C32)</f>
        <v> </v>
      </c>
    </row>
    <row r="33" ht="26" customHeight="1" spans="1:8" x14ac:dyDescent="0.25">
      <c r="A33" s="14" t="s">
        <v>45</v>
      </c>
      <c r="B33" s="15" t="s">
        <v>45</v>
      </c>
      <c r="C33" s="16" t="s">
        <v>45</v>
      </c>
      <c r="D33" s="17" t="s">
        <v>45</v>
      </c>
      <c r="E33" s="17" t="s">
        <v>45</v>
      </c>
      <c r="F33" s="14" t="s">
        <v>45</v>
      </c>
      <c r="G33" s="18" t="str">
        <f>IF(OR(F33="Paid",F33="",E33=""),0,INT(E33-TODAY()))</f>
        <v> </v>
      </c>
      <c r="H33" s="19" t="str">
        <f>IF(OR(F33="Paid",F33=""),0,C33)</f>
        <v> </v>
      </c>
    </row>
    <row r="34" ht="26" customHeight="1" spans="1:8" x14ac:dyDescent="0.25">
      <c r="A34" s="14" t="s">
        <v>45</v>
      </c>
      <c r="B34" s="15" t="s">
        <v>45</v>
      </c>
      <c r="C34" s="16" t="s">
        <v>45</v>
      </c>
      <c r="D34" s="17" t="s">
        <v>45</v>
      </c>
      <c r="E34" s="17" t="s">
        <v>45</v>
      </c>
      <c r="F34" s="14" t="s">
        <v>45</v>
      </c>
      <c r="G34" s="18" t="str">
        <f>IF(OR(F34="Paid",F34="",E34=""),0,INT(E34-TODAY()))</f>
        <v> </v>
      </c>
      <c r="H34" s="19" t="str">
        <f>IF(OR(F34="Paid",F34=""),0,C34)</f>
        <v> </v>
      </c>
    </row>
    <row r="35" ht="26" customHeight="1" spans="1:8" x14ac:dyDescent="0.25">
      <c r="A35" s="14" t="s">
        <v>45</v>
      </c>
      <c r="B35" s="15" t="s">
        <v>45</v>
      </c>
      <c r="C35" s="16" t="s">
        <v>45</v>
      </c>
      <c r="D35" s="17" t="s">
        <v>45</v>
      </c>
      <c r="E35" s="17" t="s">
        <v>45</v>
      </c>
      <c r="F35" s="14" t="s">
        <v>45</v>
      </c>
      <c r="G35" s="18" t="str">
        <f>IF(OR(F35="Paid",F35="",E35=""),0,INT(E35-TODAY()))</f>
        <v> </v>
      </c>
      <c r="H35" s="19" t="str">
        <f>IF(OR(F35="Paid",F35=""),0,C35)</f>
        <v> </v>
      </c>
    </row>
    <row r="36" ht="6" customHeight="1" x14ac:dyDescent="0.25"/>
    <row r="37" ht="26" customHeight="1" spans="1:8" x14ac:dyDescent="0.25">
      <c r="A37" s="20" t="s">
        <v>46</v>
      </c>
      <c r="B37" s="20"/>
      <c r="C37" s="21">
        <f>SUM(C6:C35)</f>
        <v>11409.98</v>
      </c>
      <c r="H37" s="21">
        <f>SUM(H6:H35)</f>
        <v>8264.99</v>
      </c>
    </row>
    <row r="38" ht="8" customHeight="1" x14ac:dyDescent="0.25"/>
    <row r="39" ht="6" customHeight="1" x14ac:dyDescent="0.25"/>
    <row r="40" ht="20" customHeight="1" spans="1:8" x14ac:dyDescent="0.25">
      <c r="A40" s="9" t="s">
        <v>11</v>
      </c>
      <c r="B40" s="9"/>
      <c r="C40" s="9"/>
      <c r="D40" s="9"/>
      <c r="E40" s="9"/>
      <c r="F40" s="9"/>
      <c r="G40" s="9"/>
      <c r="H40" s="9"/>
    </row>
    <row r="41" ht="20" customHeight="1" spans="1:8" x14ac:dyDescent="0.25">
      <c r="A41" s="10" t="s">
        <v>12</v>
      </c>
      <c r="B41" s="10"/>
      <c r="C41" s="10"/>
      <c r="D41" s="10"/>
      <c r="E41" s="10"/>
      <c r="F41" s="10"/>
      <c r="G41" s="10"/>
      <c r="H41" s="10"/>
    </row>
  </sheetData>
  <sheetProtection sheet="1"/>
  <mergeCells count="5">
    <mergeCell ref="A1:H1"/>
    <mergeCell ref="A2:H2"/>
    <mergeCell ref="A37:B37"/>
    <mergeCell ref="A40:H40"/>
    <mergeCell ref="A41:H41"/>
  </mergeCells>
  <dataValidations count="2">
    <dataValidation type="list" sqref="F10:F35">
      <formula1>"Unpaid,Paid,Overdue,Partial,Disputed"</formula1>
    </dataValidation>
    <dataValidation type="list" sqref="F6:F35">
      <formula1>"Unpaid,Paid,Overdue,Partial,Disputed"</formula1>
    </dataValidation>
  </dataValidations>
  <hyperlinks>
    <hyperlink ref="A41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'Payables'!C37</f>
        <v>11409.98</v>
      </c>
      <c r="C5" s="4"/>
      <c r="D5" s="4">
        <f>'Payables'!H37</f>
        <v>8264.99</v>
      </c>
      <c r="E5" s="4"/>
      <c r="F5" s="4">
        <f>SUMIF('Payables'!F6:F35,"Overdue",'Payables'!C6:C35)</f>
        <v>1850</v>
      </c>
      <c r="G5" s="4"/>
      <c r="H5" s="5">
        <f>COUNTIF('Payables'!F6:F35,"Overdue")</f>
        <v>1</v>
      </c>
    </row>
    <row r="6" ht="20" customHeight="1" spans="2:8" x14ac:dyDescent="0.25">
      <c r="B6" s="6" t="s">
        <v>6</v>
      </c>
      <c r="C6" s="6"/>
      <c r="D6" s="6" t="s">
        <v>7</v>
      </c>
      <c r="E6" s="6"/>
      <c r="F6" s="6" t="s">
        <v>8</v>
      </c>
      <c r="G6" s="6"/>
      <c r="H6" s="6" t="s">
        <v>9</v>
      </c>
    </row>
    <row r="7" ht="20" customHeight="1" x14ac:dyDescent="0.25"/>
    <row r="8" ht="28" customHeight="1" spans="1:8" x14ac:dyDescent="0.25">
      <c r="A8" s="7" t="s">
        <v>10</v>
      </c>
      <c r="B8" s="8"/>
      <c r="C8" s="8"/>
      <c r="D8" s="8"/>
      <c r="E8" s="8"/>
      <c r="F8" s="8"/>
      <c r="G8" s="8"/>
      <c r="H8" s="8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9" t="s">
        <v>11</v>
      </c>
      <c r="B26" s="9"/>
      <c r="C26" s="9"/>
      <c r="D26" s="9"/>
      <c r="E26" s="9"/>
      <c r="F26" s="9"/>
      <c r="G26" s="9"/>
      <c r="H26" s="9"/>
    </row>
    <row r="27" ht="20" customHeight="1" spans="1:8" x14ac:dyDescent="0.25">
      <c r="A27" s="10" t="s">
        <v>12</v>
      </c>
      <c r="B27" s="10"/>
      <c r="C27" s="10"/>
      <c r="D27" s="10"/>
      <c r="E27" s="10"/>
      <c r="F27" s="10"/>
      <c r="G27" s="10"/>
      <c r="H27" s="10"/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8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2" t="s">
        <v>47</v>
      </c>
    </row>
    <row r="2" ht="20" customHeight="1" spans="2:2" x14ac:dyDescent="0.25">
      <c r="B2" s="23" t="s">
        <v>48</v>
      </c>
    </row>
    <row r="3" ht="16" customHeight="1" x14ac:dyDescent="0.25"/>
    <row r="4" ht="28" customHeight="1" spans="2:2" x14ac:dyDescent="0.25">
      <c r="B4" s="24" t="s">
        <v>49</v>
      </c>
    </row>
    <row r="5" ht="24" customHeight="1" spans="2:2" x14ac:dyDescent="0.25">
      <c r="B5" s="25" t="s">
        <v>50</v>
      </c>
    </row>
    <row r="6" ht="24" customHeight="1" spans="2:2" x14ac:dyDescent="0.25">
      <c r="B6" s="25" t="s">
        <v>51</v>
      </c>
    </row>
    <row r="7" ht="24" customHeight="1" spans="2:2" x14ac:dyDescent="0.25">
      <c r="B7" s="25" t="s">
        <v>52</v>
      </c>
    </row>
    <row r="8" ht="24" customHeight="1" spans="2:2" x14ac:dyDescent="0.25">
      <c r="B8" s="25" t="s">
        <v>53</v>
      </c>
    </row>
    <row r="9" ht="12" customHeight="1" x14ac:dyDescent="0.25"/>
    <row r="10" ht="28" customHeight="1" spans="2:2" x14ac:dyDescent="0.25">
      <c r="B10" s="24" t="s">
        <v>54</v>
      </c>
    </row>
    <row r="11" ht="24" customHeight="1" spans="2:2" x14ac:dyDescent="0.25">
      <c r="B11" s="25" t="s">
        <v>55</v>
      </c>
    </row>
    <row r="12" ht="24" customHeight="1" spans="2:2" x14ac:dyDescent="0.25">
      <c r="B12" s="25" t="s">
        <v>56</v>
      </c>
    </row>
    <row r="13" ht="24" customHeight="1" spans="2:2" x14ac:dyDescent="0.25">
      <c r="B13" s="25" t="s">
        <v>57</v>
      </c>
    </row>
    <row r="14" ht="24" customHeight="1" spans="2:2" x14ac:dyDescent="0.25">
      <c r="B14" s="25" t="s">
        <v>58</v>
      </c>
    </row>
    <row r="15" ht="24" customHeight="1" spans="2:2" x14ac:dyDescent="0.25">
      <c r="B15" s="25" t="s">
        <v>59</v>
      </c>
    </row>
    <row r="16" ht="12" customHeight="1" x14ac:dyDescent="0.25"/>
    <row r="17" ht="28" customHeight="1" spans="2:2" x14ac:dyDescent="0.25">
      <c r="B17" s="24" t="s">
        <v>60</v>
      </c>
    </row>
    <row r="18" ht="24" customHeight="1" spans="2:2" x14ac:dyDescent="0.25">
      <c r="B18" s="25" t="s">
        <v>61</v>
      </c>
    </row>
    <row r="19" ht="24" customHeight="1" spans="2:2" x14ac:dyDescent="0.25">
      <c r="B19" s="25" t="s">
        <v>62</v>
      </c>
    </row>
    <row r="20" ht="24" customHeight="1" spans="2:2" x14ac:dyDescent="0.25">
      <c r="B20" s="25" t="s">
        <v>63</v>
      </c>
    </row>
    <row r="21" ht="12" customHeight="1" x14ac:dyDescent="0.25"/>
    <row r="22" ht="28" customHeight="1" spans="2:2" x14ac:dyDescent="0.25">
      <c r="B22" s="24" t="s">
        <v>64</v>
      </c>
    </row>
    <row r="23" ht="24" customHeight="1" spans="2:2" x14ac:dyDescent="0.25">
      <c r="B23" s="25" t="s">
        <v>65</v>
      </c>
    </row>
    <row r="24" ht="24" customHeight="1" spans="2:2" x14ac:dyDescent="0.25">
      <c r="B24" s="25" t="s">
        <v>66</v>
      </c>
    </row>
    <row r="25" ht="12" customHeight="1" x14ac:dyDescent="0.25"/>
    <row r="26" ht="6" customHeight="1" x14ac:dyDescent="0.25"/>
    <row r="27" ht="20" customHeight="1" spans="1:2" x14ac:dyDescent="0.25">
      <c r="A27" s="26" t="s">
        <v>11</v>
      </c>
      <c r="B27" s="26"/>
    </row>
    <row r="28" ht="20" customHeight="1" spans="1:2" x14ac:dyDescent="0.25">
      <c r="A28" s="27" t="s">
        <v>12</v>
      </c>
      <c r="B28" s="27"/>
    </row>
  </sheetData>
  <mergeCells count="2">
    <mergeCell ref="A27:B27"/>
    <mergeCell ref="A28:B28"/>
  </mergeCells>
  <hyperlinks>
    <hyperlink ref="A28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Payables by Status</t>
        </is>
      </c>
      <c r="B1" t="inlineStr">
        <is>
          <t>Amount</t>
        </is>
      </c>
    </row>
    <row r="2">
      <c r="A2" t="inlineStr">
        <is>
          <t>Paid</t>
        </is>
      </c>
      <c r="B2">
        <v>3144.99</v>
      </c>
    </row>
    <row r="3">
      <c r="A3" t="inlineStr">
        <is>
          <t>Unpaid</t>
        </is>
      </c>
      <c r="B3">
        <v>6414.99</v>
      </c>
    </row>
    <row r="4">
      <c r="A4" t="inlineStr">
        <is>
          <t>Overdue</t>
        </is>
      </c>
      <c r="B4">
        <v>1850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Payables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Accounts Payable Tracker</dc:title>
  <dc:subject>Financial Template</dc:subject>
  <dc:description>Free Accounts Payable Tracker template by FinancialAha.com</dc:description>
  <cp:keywords>finance, template, spreadsheet, FinancialAha</cp:keywords>
  <cp:category>Finance</cp:category>
  <cp:lastModifiedBy>Unknown</cp:lastModifiedBy>
  <cp:lastPrinted>2026-04-01T17:59:32Z</cp:lastPrinted>
  <dcterms:created xsi:type="dcterms:W3CDTF">2026-04-01T17:59:32Z</dcterms:created>
  <dcterms:modified xsi:type="dcterms:W3CDTF">2026-04-01T17:59:32Z</dcterms:modified>
</cp:coreProperties>
</file>